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UM-IKK-Okonomi\Forskningsstøtte\Værktøjskasse\Ansøgningsrunder skabeloner og blanketter\"/>
    </mc:Choice>
  </mc:AlternateContent>
  <bookViews>
    <workbookView xWindow="0" yWindow="0" windowWidth="19200" windowHeight="7050"/>
  </bookViews>
  <sheets>
    <sheet name="Drift - Operating expenses" sheetId="1" r:id="rId1"/>
    <sheet name="Ark1" sheetId="2" state="hidden" r:id="rId2"/>
  </sheets>
  <externalReferences>
    <externalReference r:id="rId3"/>
  </externalReferences>
  <definedNames>
    <definedName name="ApplAbstract">'[1]Bemandingsplan - Staffing'!#REF!</definedName>
    <definedName name="ApplDuration">'[1]Bemandingsplan - Staffing'!$C$6</definedName>
    <definedName name="ApplStartDate">'[1]Bemandingsplan - Staffing'!$C$5</definedName>
    <definedName name="ApplTitle">'[1]Bemandingsplan - Staffing'!$C$49</definedName>
    <definedName name="CallName">'[1]Bemandingsplan - Staffing'!$C$7</definedName>
    <definedName name="CoMonths1">'[1]Bemandingsplan - Staffing'!$K$17</definedName>
    <definedName name="CoMonths2">'[1]Bemandingsplan - Staffing'!$K$21</definedName>
    <definedName name="CoMonths3">'[1]Bemandingsplan - Staffing'!$K$25</definedName>
    <definedName name="CoMonths4">'[1]Bemandingsplan - Staffing'!$K$29</definedName>
    <definedName name="CoMonths5">'[1]Bemandingsplan - Staffing'!$K$33</definedName>
    <definedName name="CoMonths6">'[1]Bemandingsplan - Staffing'!$K$37</definedName>
    <definedName name="CoMonths7">'[1]Bemandingsplan - Staffing'!$K$41</definedName>
    <definedName name="CoMonths8">'[1]Bemandingsplan - Staffing'!$K$45</definedName>
    <definedName name="Keyword1">'[1]Bemandingsplan - Staffing'!$E$4</definedName>
    <definedName name="Keyword2">'[1]Bemandingsplan - Staffing'!$E$5</definedName>
    <definedName name="Keyword3">'[1]Bemandingsplan - Staffing'!$E$6</definedName>
    <definedName name="Keyword5">'[1]Bemandingsplan - Staffing'!$E$8</definedName>
    <definedName name="Name1">'[1]Bemandingsplan - Staffing'!$B$15</definedName>
    <definedName name="Name2">'[1]Bemandingsplan - Staffing'!$B$19</definedName>
    <definedName name="Name3">'[1]Bemandingsplan - Staffing'!$B$23</definedName>
    <definedName name="Name4">'[1]Bemandingsplan - Staffing'!$B$27</definedName>
    <definedName name="Name5">'[1]Bemandingsplan - Staffing'!$B$31</definedName>
    <definedName name="Name6">'[1]Bemandingsplan - Staffing'!$B$35</definedName>
    <definedName name="Name7">'[1]Bemandingsplan - Staffing'!$B$39</definedName>
    <definedName name="Name8">'[1]Bemandingsplan - Staffing'!$B$43</definedName>
    <definedName name="PerDepartment">'[1]Bemandingsplan - Staffing'!$C$4</definedName>
    <definedName name="PerEmail">'[1]Bemandingsplan - Staffing'!$C$3</definedName>
    <definedName name="PerName">'[1]Bemandingsplan - Staffing'!$C$2</definedName>
    <definedName name="Position1">'[1]Bemandingsplan - Staffing'!$C$15</definedName>
    <definedName name="Position2">'[1]Bemandingsplan - Staffing'!$C$19</definedName>
    <definedName name="Position3">'[1]Bemandingsplan - Staffing'!$C$23</definedName>
    <definedName name="Position4">'[1]Bemandingsplan - Staffing'!$C$27</definedName>
    <definedName name="Position5">'[1]Bemandingsplan - Staffing'!$C$31</definedName>
    <definedName name="Position6">'[1]Bemandingsplan - Staffing'!$C$35</definedName>
    <definedName name="Position7">'[1]Bemandingsplan - Staffing'!$C$39</definedName>
    <definedName name="Position8">'[1]Bemandingsplan - Staffing'!$C$43</definedName>
    <definedName name="Print_Area" localSheetId="0">'Drift - Operating expenses'!$C$1:$E$227</definedName>
    <definedName name="ProjMonths1">'[1]Bemandingsplan - Staffing'!$K$15</definedName>
    <definedName name="ProjMonths2">'[1]Bemandingsplan - Staffing'!$K$19</definedName>
    <definedName name="ProjMonths3">'[1]Bemandingsplan - Staffing'!$K$23</definedName>
    <definedName name="ProjMonths4">'[1]Bemandingsplan - Staffing'!$K$27</definedName>
    <definedName name="ProjMonths5">'[1]Bemandingsplan - Staffing'!$K$31</definedName>
    <definedName name="ProjMonths6">'[1]Bemandingsplan - Staffing'!$K$35</definedName>
    <definedName name="ProjMonths7">'[1]Bemandingsplan - Staffing'!$K$39</definedName>
    <definedName name="ProjMonths8">'[1]Bemandingsplan - Staffing'!$K$43</definedName>
    <definedName name="Resubmission">'[1]Bemandingsplan - Staffing'!$C$8</definedName>
  </definedNames>
  <calcPr calcId="162913" concurrentCalc="0"/>
</workbook>
</file>

<file path=xl/calcChain.xml><?xml version="1.0" encoding="utf-8"?>
<calcChain xmlns="http://schemas.openxmlformats.org/spreadsheetml/2006/main">
  <c r="D45" i="1" l="1"/>
  <c r="D49" i="1"/>
  <c r="D48" i="1"/>
  <c r="D47" i="1"/>
  <c r="D44" i="1"/>
  <c r="D43" i="1"/>
  <c r="D42" i="1"/>
  <c r="D37" i="1"/>
  <c r="D36" i="1"/>
  <c r="D29" i="1"/>
  <c r="D28" i="1"/>
  <c r="D23" i="1"/>
  <c r="D15" i="1"/>
  <c r="D21" i="1"/>
  <c r="D20" i="1"/>
  <c r="D13" i="1"/>
  <c r="D12" i="1"/>
  <c r="D51" i="1"/>
  <c r="D7" i="1"/>
  <c r="D31" i="1"/>
  <c r="D39" i="1"/>
  <c r="D57" i="1"/>
  <c r="D67" i="1"/>
  <c r="D4" i="1"/>
  <c r="D227" i="1"/>
  <c r="D137" i="1"/>
  <c r="D127" i="1"/>
  <c r="D117" i="1"/>
  <c r="D107" i="1"/>
  <c r="D97" i="1"/>
  <c r="D87" i="1"/>
  <c r="D157" i="1"/>
  <c r="D147" i="1"/>
  <c r="D77" i="1"/>
  <c r="D167" i="1"/>
  <c r="D217" i="1"/>
  <c r="D207" i="1"/>
  <c r="D197" i="1"/>
  <c r="D187" i="1"/>
  <c r="D177" i="1"/>
</calcChain>
</file>

<file path=xl/sharedStrings.xml><?xml version="1.0" encoding="utf-8"?>
<sst xmlns="http://schemas.openxmlformats.org/spreadsheetml/2006/main" count="94" uniqueCount="51">
  <si>
    <r>
      <t xml:space="preserve">AKTIVITETER &amp; UDSTYR / </t>
    </r>
    <r>
      <rPr>
        <b/>
        <i/>
        <sz val="12"/>
        <color theme="1"/>
        <rFont val="Calibri"/>
        <family val="2"/>
        <scheme val="minor"/>
      </rPr>
      <t>ACTIVITIES &amp; EQUIPMENT</t>
    </r>
    <r>
      <rPr>
        <b/>
        <sz val="12"/>
        <color theme="1"/>
        <rFont val="Calibri"/>
        <family val="2"/>
        <scheme val="minor"/>
      </rPr>
      <t>.</t>
    </r>
  </si>
  <si>
    <r>
      <t xml:space="preserve">Måned/År
</t>
    </r>
    <r>
      <rPr>
        <b/>
        <i/>
        <sz val="10"/>
        <color theme="1"/>
        <rFont val="Calibri"/>
        <family val="2"/>
        <scheme val="minor"/>
      </rPr>
      <t>Month/year</t>
    </r>
  </si>
  <si>
    <r>
      <t xml:space="preserve">Udgift
</t>
    </r>
    <r>
      <rPr>
        <b/>
        <i/>
        <sz val="10"/>
        <color theme="1"/>
        <rFont val="Calibri"/>
        <family val="2"/>
        <scheme val="minor"/>
      </rPr>
      <t>Expense</t>
    </r>
  </si>
  <si>
    <r>
      <t xml:space="preserve">Kommentarer
</t>
    </r>
    <r>
      <rPr>
        <b/>
        <i/>
        <sz val="10"/>
        <color theme="1"/>
        <rFont val="Calibri"/>
        <family val="2"/>
        <scheme val="minor"/>
      </rPr>
      <t>Comments</t>
    </r>
  </si>
  <si>
    <t>Conference participation</t>
  </si>
  <si>
    <t>Research dissemination</t>
  </si>
  <si>
    <t>Research stays/field work</t>
  </si>
  <si>
    <t>Workshop/conference</t>
  </si>
  <si>
    <t>Equipment</t>
  </si>
  <si>
    <t>Operational expenses</t>
  </si>
  <si>
    <t>Other equipment (below 100.000 kr.)</t>
  </si>
  <si>
    <t>Subtotal</t>
  </si>
  <si>
    <r>
      <t>Beskrivelse
D</t>
    </r>
    <r>
      <rPr>
        <b/>
        <i/>
        <sz val="10"/>
        <color theme="1"/>
        <rFont val="Calibri"/>
        <family val="2"/>
        <scheme val="minor"/>
      </rPr>
      <t>escription</t>
    </r>
  </si>
  <si>
    <r>
      <t xml:space="preserve">Aktivitet
</t>
    </r>
    <r>
      <rPr>
        <b/>
        <i/>
        <sz val="10"/>
        <color theme="1"/>
        <rFont val="Calibri"/>
        <family val="2"/>
        <scheme val="minor"/>
      </rPr>
      <t>Activity</t>
    </r>
  </si>
  <si>
    <t>Total</t>
  </si>
  <si>
    <t>KRONOLOGISK</t>
  </si>
  <si>
    <t>Flight  Kbh.-NY</t>
  </si>
  <si>
    <t>local transport airport-hotel</t>
  </si>
  <si>
    <t>Conferenc fee</t>
  </si>
  <si>
    <t>Per diem</t>
  </si>
  <si>
    <t>Arranging WORKSHOP/KONFERENCE</t>
  </si>
  <si>
    <t>Conference at KU, 2 keynotes (1 US, 1 EU), 25 participants, 2 days</t>
  </si>
  <si>
    <t>Flight, Keynotes</t>
  </si>
  <si>
    <t>Accommodation, 2 keynotes, 3 days</t>
  </si>
  <si>
    <t>Honorarium, 2 keynotes</t>
  </si>
  <si>
    <t>Conference material</t>
  </si>
  <si>
    <t>Catering, lunch and coffee, 2 days 2 dage</t>
  </si>
  <si>
    <t>Dinner, 10 persons</t>
  </si>
  <si>
    <t>Student assistance, 1 week</t>
  </si>
  <si>
    <t>Publications</t>
  </si>
  <si>
    <t>Flight Kbh.-Paris</t>
  </si>
  <si>
    <t>Flight Kbh.-Berlin</t>
  </si>
  <si>
    <t>Flight  Kbh.-London</t>
  </si>
  <si>
    <t xml:space="preserve">Accommodation, 3 nights </t>
  </si>
  <si>
    <t>Accommodation 2 nights</t>
  </si>
  <si>
    <t>Travel example 1: Conference participation New York, 3 days 1 person</t>
  </si>
  <si>
    <t>Travel example 2: Conference participation Paris, 3 days, 1 person</t>
  </si>
  <si>
    <t>Travle example 3: Conference participation Berlin, 3 days 1 pers.</t>
  </si>
  <si>
    <t>Travel 4 example: Conference participation London, 3 days, 1 pers.</t>
  </si>
  <si>
    <t>Editing 1 short article</t>
  </si>
  <si>
    <t>Editing 1 longer article</t>
  </si>
  <si>
    <r>
      <t xml:space="preserve">PC </t>
    </r>
    <r>
      <rPr>
        <sz val="9"/>
        <rFont val="Calibri"/>
        <family val="2"/>
        <scheme val="minor"/>
      </rPr>
      <t>(Carlsberg, Novo Nordisk)</t>
    </r>
  </si>
  <si>
    <t>equipment (special software, recorder, microphone etc.)</t>
  </si>
  <si>
    <t>521 DKK/day</t>
  </si>
  <si>
    <t>1982 DKK/night</t>
  </si>
  <si>
    <t>1208 DKK/night</t>
  </si>
  <si>
    <t>849 DKK/night</t>
  </si>
  <si>
    <t>1281 DKK/night</t>
  </si>
  <si>
    <t>1000 DKK/ per night</t>
  </si>
  <si>
    <t>150 DKK/participant</t>
  </si>
  <si>
    <t xml:space="preserve">Conference posters, graphic etc.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</si>
</sst>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theme="8" tint="-0.499984740745262"/>
      </bottom>
      <diagonal/>
    </border>
    <border>
      <left/>
      <right style="medium">
        <color indexed="64"/>
      </right>
      <top style="thin">
        <color theme="8" tint="-0.499984740745262"/>
      </top>
      <bottom style="thin">
        <color theme="8" tint="-0.499984740745262"/>
      </bottom>
      <diagonal/>
    </border>
    <border>
      <left/>
      <right style="medium">
        <color indexed="64"/>
      </right>
      <top style="thin">
        <color theme="8" tint="-0.499984740745262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theme="8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8" tint="-0.499984740745262"/>
      </top>
      <bottom style="thin">
        <color theme="8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8" tint="-0.499984740745262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0" fillId="0" borderId="0" xfId="0" applyFill="1"/>
    <xf numFmtId="0" fontId="4" fillId="0" borderId="0" xfId="0" applyFont="1" applyFill="1"/>
    <xf numFmtId="0" fontId="5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 applyProtection="1">
      <alignment vertical="top" wrapText="1"/>
      <protection locked="0"/>
    </xf>
    <xf numFmtId="0" fontId="8" fillId="0" borderId="2" xfId="0" applyFont="1" applyFill="1" applyBorder="1" applyAlignment="1" applyProtection="1">
      <alignment vertical="top" wrapText="1"/>
      <protection locked="0"/>
    </xf>
    <xf numFmtId="17" fontId="10" fillId="0" borderId="0" xfId="0" applyNumberFormat="1" applyFont="1" applyFill="1" applyBorder="1" applyAlignment="1" applyProtection="1">
      <alignment vertical="top"/>
      <protection locked="0"/>
    </xf>
    <xf numFmtId="17" fontId="10" fillId="0" borderId="2" xfId="0" applyNumberFormat="1" applyFont="1" applyFill="1" applyBorder="1" applyAlignment="1" applyProtection="1">
      <alignment vertical="top"/>
      <protection locked="0"/>
    </xf>
    <xf numFmtId="3" fontId="8" fillId="0" borderId="4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8" xfId="0" applyNumberFormat="1" applyFont="1" applyFill="1" applyBorder="1" applyAlignment="1" applyProtection="1">
      <alignment vertical="center" wrapText="1"/>
      <protection locked="0"/>
    </xf>
    <xf numFmtId="0" fontId="8" fillId="0" borderId="9" xfId="0" applyNumberFormat="1" applyFont="1" applyFill="1" applyBorder="1" applyAlignment="1" applyProtection="1">
      <alignment vertical="center" wrapText="1"/>
      <protection locked="0"/>
    </xf>
    <xf numFmtId="0" fontId="8" fillId="0" borderId="10" xfId="0" applyNumberFormat="1" applyFont="1" applyFill="1" applyBorder="1" applyAlignment="1" applyProtection="1">
      <alignment vertical="center" wrapText="1"/>
      <protection locked="0"/>
    </xf>
    <xf numFmtId="0" fontId="8" fillId="0" borderId="3" xfId="0" applyNumberFormat="1" applyFont="1" applyFill="1" applyBorder="1" applyAlignment="1" applyProtection="1">
      <alignment vertical="center" wrapText="1"/>
    </xf>
    <xf numFmtId="3" fontId="8" fillId="0" borderId="7" xfId="0" applyNumberFormat="1" applyFont="1" applyFill="1" applyBorder="1" applyAlignment="1" applyProtection="1">
      <alignment horizontal="right" vertical="center" wrapText="1"/>
    </xf>
    <xf numFmtId="17" fontId="9" fillId="0" borderId="1" xfId="0" applyNumberFormat="1" applyFont="1" applyFill="1" applyBorder="1" applyAlignment="1" applyProtection="1">
      <alignment vertical="top"/>
      <protection locked="0"/>
    </xf>
    <xf numFmtId="17" fontId="9" fillId="0" borderId="2" xfId="0" applyNumberFormat="1" applyFont="1" applyFill="1" applyBorder="1" applyAlignment="1" applyProtection="1">
      <alignment vertical="top"/>
      <protection locked="0"/>
    </xf>
    <xf numFmtId="0" fontId="6" fillId="0" borderId="13" xfId="0" applyFont="1" applyFill="1" applyBorder="1" applyAlignment="1">
      <alignment wrapText="1"/>
    </xf>
    <xf numFmtId="0" fontId="6" fillId="0" borderId="14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wrapText="1"/>
    </xf>
    <xf numFmtId="0" fontId="6" fillId="2" borderId="16" xfId="0" applyFont="1" applyFill="1" applyBorder="1" applyAlignment="1">
      <alignment wrapText="1"/>
    </xf>
    <xf numFmtId="0" fontId="6" fillId="2" borderId="17" xfId="0" applyFont="1" applyFill="1" applyBorder="1" applyAlignment="1">
      <alignment vertical="center" wrapText="1"/>
    </xf>
    <xf numFmtId="3" fontId="6" fillId="2" borderId="18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wrapText="1"/>
    </xf>
    <xf numFmtId="17" fontId="9" fillId="3" borderId="1" xfId="0" applyNumberFormat="1" applyFont="1" applyFill="1" applyBorder="1" applyAlignment="1" applyProtection="1">
      <alignment vertical="top"/>
      <protection locked="0"/>
    </xf>
    <xf numFmtId="0" fontId="8" fillId="0" borderId="1" xfId="0" applyFont="1" applyFill="1" applyBorder="1" applyAlignment="1" applyProtection="1">
      <alignment vertical="top" wrapText="1"/>
      <protection locked="0"/>
    </xf>
    <xf numFmtId="3" fontId="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9" xfId="0" applyNumberFormat="1" applyFont="1" applyFill="1" applyBorder="1" applyAlignment="1" applyProtection="1">
      <alignment vertical="center" wrapText="1"/>
      <protection locked="0"/>
    </xf>
    <xf numFmtId="0" fontId="11" fillId="4" borderId="8" xfId="0" applyNumberFormat="1" applyFont="1" applyFill="1" applyBorder="1" applyAlignment="1" applyProtection="1">
      <alignment vertical="top" wrapText="1"/>
      <protection locked="0"/>
    </xf>
    <xf numFmtId="3" fontId="8" fillId="0" borderId="19" xfId="0" applyNumberFormat="1" applyFont="1" applyFill="1" applyBorder="1" applyAlignment="1" applyProtection="1">
      <alignment horizontal="right" vertical="center" wrapText="1"/>
      <protection locked="0"/>
    </xf>
    <xf numFmtId="0" fontId="8" fillId="4" borderId="10" xfId="0" applyNumberFormat="1" applyFont="1" applyFill="1" applyBorder="1" applyAlignment="1" applyProtection="1">
      <alignment vertical="center" wrapText="1"/>
      <protection locked="0"/>
    </xf>
    <xf numFmtId="0" fontId="11" fillId="3" borderId="8" xfId="0" applyNumberFormat="1" applyFont="1" applyFill="1" applyBorder="1" applyAlignment="1" applyProtection="1">
      <alignment vertical="center" wrapText="1"/>
      <protection locked="0"/>
    </xf>
    <xf numFmtId="0" fontId="8" fillId="0" borderId="1" xfId="0" applyFont="1" applyFill="1" applyBorder="1" applyAlignment="1" applyProtection="1">
      <alignment vertical="top" wrapText="1"/>
      <protection locked="0"/>
    </xf>
    <xf numFmtId="3" fontId="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9" xfId="0" applyNumberFormat="1" applyFont="1" applyFill="1" applyBorder="1" applyAlignment="1" applyProtection="1">
      <alignment vertical="center" wrapText="1"/>
      <protection locked="0"/>
    </xf>
    <xf numFmtId="0" fontId="8" fillId="0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Fill="1" applyBorder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3143250</xdr:colOff>
      <xdr:row>1</xdr:row>
      <xdr:rowOff>0</xdr:rowOff>
    </xdr:from>
    <xdr:ext cx="184731" cy="264560"/>
    <xdr:sp macro="" textlink="">
      <xdr:nvSpPr>
        <xdr:cNvPr id="2" name="Tekstboks 1"/>
        <xdr:cNvSpPr txBox="1"/>
      </xdr:nvSpPr>
      <xdr:spPr>
        <a:xfrm>
          <a:off x="10372725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a-DK" sz="11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ku.dk/Users/cpz786/AppData/Local/Microsoft/Windows/Temporary%20Internet%20Files/Content.Outlook/KDJ0S4YK/Bemanding%20-%20Staff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mandingsplan - Staffing"/>
      <sheetName val="Opslag"/>
      <sheetName val="Ark1"/>
    </sheetNames>
    <sheetDataSet>
      <sheetData sheetId="0">
        <row r="15">
          <cell r="B15" t="str">
            <v/>
          </cell>
          <cell r="C15" t="str">
            <v>Vælg kategori / Choose category</v>
          </cell>
          <cell r="K15">
            <v>0</v>
          </cell>
        </row>
        <row r="17">
          <cell r="K17">
            <v>0</v>
          </cell>
        </row>
        <row r="19">
          <cell r="C19" t="str">
            <v>Vælg kategori / Choose category</v>
          </cell>
          <cell r="K19">
            <v>0</v>
          </cell>
        </row>
        <row r="21">
          <cell r="K21">
            <v>0</v>
          </cell>
        </row>
        <row r="23">
          <cell r="C23" t="str">
            <v>Vælg kategori / Choose category</v>
          </cell>
          <cell r="K23">
            <v>0</v>
          </cell>
        </row>
        <row r="25">
          <cell r="K25">
            <v>0</v>
          </cell>
        </row>
        <row r="27">
          <cell r="C27" t="str">
            <v>Vælg kategori / Choose category</v>
          </cell>
          <cell r="K27">
            <v>0</v>
          </cell>
        </row>
        <row r="29">
          <cell r="K29">
            <v>0</v>
          </cell>
        </row>
        <row r="31">
          <cell r="C31" t="str">
            <v>Vælg kategori / Choose category</v>
          </cell>
          <cell r="K31">
            <v>0</v>
          </cell>
        </row>
        <row r="33">
          <cell r="K33">
            <v>0</v>
          </cell>
        </row>
        <row r="35">
          <cell r="C35" t="str">
            <v>Vælg kategori / Choose category</v>
          </cell>
          <cell r="K35">
            <v>0</v>
          </cell>
        </row>
        <row r="37">
          <cell r="K37">
            <v>0</v>
          </cell>
        </row>
        <row r="39">
          <cell r="C39" t="str">
            <v>Vælg kategori / Choose category</v>
          </cell>
          <cell r="K39">
            <v>0</v>
          </cell>
        </row>
        <row r="41">
          <cell r="K41">
            <v>0</v>
          </cell>
        </row>
        <row r="43">
          <cell r="C43" t="str">
            <v>Vælg kategori / Choose category</v>
          </cell>
          <cell r="K43">
            <v>0</v>
          </cell>
        </row>
        <row r="45">
          <cell r="K45">
            <v>0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7"/>
  <sheetViews>
    <sheetView showGridLines="0" tabSelected="1" topLeftCell="B40" zoomScale="115" zoomScaleNormal="115" workbookViewId="0">
      <selection activeCell="C46" sqref="C46"/>
    </sheetView>
  </sheetViews>
  <sheetFormatPr defaultColWidth="9.1796875" defaultRowHeight="14.5" x14ac:dyDescent="0.35"/>
  <cols>
    <col min="1" max="1" width="11" style="3" customWidth="1"/>
    <col min="2" max="2" width="23.7265625" style="3" customWidth="1"/>
    <col min="3" max="3" width="52.1796875" style="3" customWidth="1"/>
    <col min="4" max="4" width="23.7265625" style="3" customWidth="1"/>
    <col min="5" max="5" width="45.54296875" style="3" customWidth="1"/>
    <col min="6" max="6" width="5.7265625" style="3" customWidth="1"/>
    <col min="7" max="7" width="12.26953125" style="3" customWidth="1"/>
    <col min="8" max="8" width="5.26953125" style="3" customWidth="1"/>
    <col min="9" max="16384" width="9.1796875" style="3"/>
  </cols>
  <sheetData>
    <row r="1" spans="1:5" ht="15.5" x14ac:dyDescent="0.35">
      <c r="A1" s="1" t="s">
        <v>0</v>
      </c>
      <c r="B1" s="2"/>
      <c r="D1" s="2"/>
    </row>
    <row r="2" spans="1:5" ht="13.5" customHeight="1" thickBot="1" x14ac:dyDescent="0.4">
      <c r="A2" s="4"/>
      <c r="B2" s="4"/>
      <c r="C2" s="5"/>
      <c r="D2" s="5"/>
      <c r="E2" s="5"/>
    </row>
    <row r="3" spans="1:5" ht="27.75" customHeight="1" x14ac:dyDescent="0.35">
      <c r="A3" s="29" t="s">
        <v>1</v>
      </c>
      <c r="B3" s="20" t="s">
        <v>13</v>
      </c>
      <c r="C3" s="21" t="s">
        <v>12</v>
      </c>
      <c r="D3" s="22" t="s">
        <v>2</v>
      </c>
      <c r="E3" s="23" t="s">
        <v>3</v>
      </c>
    </row>
    <row r="4" spans="1:5" ht="15.75" customHeight="1" thickBot="1" x14ac:dyDescent="0.4">
      <c r="A4" s="24"/>
      <c r="B4" s="25"/>
      <c r="C4" s="26" t="s">
        <v>14</v>
      </c>
      <c r="D4" s="27">
        <f>D7+D15+D23+D31+D39+D51+D57+D67</f>
        <v>124563</v>
      </c>
      <c r="E4" s="28"/>
    </row>
    <row r="5" spans="1:5" x14ac:dyDescent="0.35">
      <c r="A5" s="30" t="s">
        <v>15</v>
      </c>
      <c r="B5" s="8"/>
      <c r="C5" s="34" t="s">
        <v>41</v>
      </c>
      <c r="D5" s="10">
        <v>12000</v>
      </c>
      <c r="E5" s="6"/>
    </row>
    <row r="6" spans="1:5" ht="24.75" customHeight="1" thickBot="1" x14ac:dyDescent="0.4">
      <c r="A6" s="18"/>
      <c r="B6" s="8"/>
      <c r="C6" s="36" t="s">
        <v>42</v>
      </c>
      <c r="D6" s="35"/>
      <c r="E6" s="31"/>
    </row>
    <row r="7" spans="1:5" ht="15.75" customHeight="1" thickBot="1" x14ac:dyDescent="0.4">
      <c r="A7" s="18"/>
      <c r="B7" s="8"/>
      <c r="C7" s="16" t="s">
        <v>11</v>
      </c>
      <c r="D7" s="17">
        <f>SUM(D5:D5)</f>
        <v>12000</v>
      </c>
      <c r="E7" s="6"/>
    </row>
    <row r="8" spans="1:5" ht="15.75" customHeight="1" x14ac:dyDescent="0.35">
      <c r="A8" s="18"/>
      <c r="B8" s="8" t="s">
        <v>4</v>
      </c>
      <c r="C8" s="37" t="s">
        <v>35</v>
      </c>
      <c r="D8" s="10"/>
      <c r="E8" s="6"/>
    </row>
    <row r="9" spans="1:5" ht="15.75" customHeight="1" x14ac:dyDescent="0.35">
      <c r="A9" s="18"/>
      <c r="B9" s="8"/>
      <c r="C9" s="14" t="s">
        <v>16</v>
      </c>
      <c r="D9" s="11">
        <v>7500</v>
      </c>
      <c r="E9" s="6"/>
    </row>
    <row r="10" spans="1:5" ht="15.75" customHeight="1" x14ac:dyDescent="0.35">
      <c r="A10" s="18"/>
      <c r="B10" s="8"/>
      <c r="C10" s="14" t="s">
        <v>17</v>
      </c>
      <c r="D10" s="11">
        <v>500</v>
      </c>
      <c r="E10" s="6"/>
    </row>
    <row r="11" spans="1:5" ht="15.75" customHeight="1" x14ac:dyDescent="0.35">
      <c r="A11" s="18"/>
      <c r="B11" s="8"/>
      <c r="C11" s="14" t="s">
        <v>18</v>
      </c>
      <c r="D11" s="11">
        <v>1500</v>
      </c>
      <c r="E11" s="6"/>
    </row>
    <row r="12" spans="1:5" ht="15" customHeight="1" x14ac:dyDescent="0.35">
      <c r="A12" s="18"/>
      <c r="B12" s="8"/>
      <c r="C12" s="14" t="s">
        <v>19</v>
      </c>
      <c r="D12" s="11">
        <f>4*521</f>
        <v>2084</v>
      </c>
      <c r="E12" s="6" t="s">
        <v>43</v>
      </c>
    </row>
    <row r="13" spans="1:5" ht="15.75" customHeight="1" x14ac:dyDescent="0.35">
      <c r="A13" s="18"/>
      <c r="B13" s="8"/>
      <c r="C13" s="40" t="s">
        <v>33</v>
      </c>
      <c r="D13" s="39">
        <f>3*1982</f>
        <v>5946</v>
      </c>
      <c r="E13" s="38" t="s">
        <v>44</v>
      </c>
    </row>
    <row r="14" spans="1:5" ht="15" customHeight="1" thickBot="1" x14ac:dyDescent="0.4">
      <c r="A14" s="18"/>
      <c r="B14" s="8"/>
      <c r="C14" s="15"/>
      <c r="D14" s="12"/>
      <c r="E14" s="6"/>
    </row>
    <row r="15" spans="1:5" ht="15" customHeight="1" thickBot="1" x14ac:dyDescent="0.4">
      <c r="A15" s="18"/>
      <c r="B15" s="8"/>
      <c r="C15" s="16" t="s">
        <v>11</v>
      </c>
      <c r="D15" s="17">
        <f>SUM(D8:D14)</f>
        <v>17530</v>
      </c>
      <c r="E15" s="6"/>
    </row>
    <row r="16" spans="1:5" ht="15" customHeight="1" x14ac:dyDescent="0.35">
      <c r="A16" s="18"/>
      <c r="B16" s="8" t="s">
        <v>4</v>
      </c>
      <c r="C16" s="37" t="s">
        <v>36</v>
      </c>
      <c r="D16" s="10"/>
      <c r="E16" s="6"/>
    </row>
    <row r="17" spans="1:5" ht="15" customHeight="1" x14ac:dyDescent="0.35">
      <c r="A17" s="18"/>
      <c r="B17" s="8"/>
      <c r="C17" s="33" t="s">
        <v>30</v>
      </c>
      <c r="D17" s="11">
        <v>3000</v>
      </c>
      <c r="E17" s="6"/>
    </row>
    <row r="18" spans="1:5" ht="15" customHeight="1" x14ac:dyDescent="0.35">
      <c r="A18" s="18"/>
      <c r="B18" s="8"/>
      <c r="C18" s="33" t="s">
        <v>17</v>
      </c>
      <c r="D18" s="11">
        <v>500</v>
      </c>
      <c r="E18" s="6"/>
    </row>
    <row r="19" spans="1:5" ht="15" customHeight="1" x14ac:dyDescent="0.35">
      <c r="A19" s="18"/>
      <c r="B19" s="8"/>
      <c r="C19" s="33" t="s">
        <v>18</v>
      </c>
      <c r="D19" s="11">
        <v>1500</v>
      </c>
      <c r="E19" s="6"/>
    </row>
    <row r="20" spans="1:5" ht="15" customHeight="1" x14ac:dyDescent="0.35">
      <c r="A20" s="18"/>
      <c r="B20" s="8"/>
      <c r="C20" s="33" t="s">
        <v>19</v>
      </c>
      <c r="D20" s="11">
        <f>3*521</f>
        <v>1563</v>
      </c>
      <c r="E20" s="43" t="s">
        <v>43</v>
      </c>
    </row>
    <row r="21" spans="1:5" ht="15" customHeight="1" x14ac:dyDescent="0.35">
      <c r="A21" s="18"/>
      <c r="B21" s="8"/>
      <c r="C21" s="33" t="s">
        <v>34</v>
      </c>
      <c r="D21" s="11">
        <f>2*1207</f>
        <v>2414</v>
      </c>
      <c r="E21" s="41" t="s">
        <v>45</v>
      </c>
    </row>
    <row r="22" spans="1:5" ht="15" customHeight="1" thickBot="1" x14ac:dyDescent="0.4">
      <c r="A22" s="18"/>
      <c r="B22" s="8"/>
      <c r="C22" s="15"/>
      <c r="D22" s="12"/>
      <c r="E22" s="6"/>
    </row>
    <row r="23" spans="1:5" ht="15" customHeight="1" thickBot="1" x14ac:dyDescent="0.4">
      <c r="A23" s="18"/>
      <c r="B23" s="8"/>
      <c r="C23" s="16" t="s">
        <v>11</v>
      </c>
      <c r="D23" s="17">
        <f>SUM(D16:D22)</f>
        <v>8977</v>
      </c>
      <c r="E23" s="6"/>
    </row>
    <row r="24" spans="1:5" ht="15" customHeight="1" x14ac:dyDescent="0.35">
      <c r="A24" s="18"/>
      <c r="B24" s="8" t="s">
        <v>4</v>
      </c>
      <c r="C24" s="37" t="s">
        <v>37</v>
      </c>
      <c r="D24" s="10"/>
      <c r="E24" s="6"/>
    </row>
    <row r="25" spans="1:5" ht="15" customHeight="1" x14ac:dyDescent="0.35">
      <c r="A25" s="18"/>
      <c r="B25" s="8"/>
      <c r="C25" s="33" t="s">
        <v>31</v>
      </c>
      <c r="D25" s="11">
        <v>3000</v>
      </c>
      <c r="E25" s="6"/>
    </row>
    <row r="26" spans="1:5" ht="15" customHeight="1" x14ac:dyDescent="0.35">
      <c r="A26" s="18"/>
      <c r="B26" s="8"/>
      <c r="C26" s="33" t="s">
        <v>17</v>
      </c>
      <c r="D26" s="11">
        <v>500</v>
      </c>
      <c r="E26" s="6"/>
    </row>
    <row r="27" spans="1:5" ht="15" customHeight="1" x14ac:dyDescent="0.35">
      <c r="A27" s="18"/>
      <c r="B27" s="8"/>
      <c r="C27" s="33" t="s">
        <v>18</v>
      </c>
      <c r="D27" s="11">
        <v>1500</v>
      </c>
      <c r="E27" s="6"/>
    </row>
    <row r="28" spans="1:5" ht="15" customHeight="1" x14ac:dyDescent="0.35">
      <c r="A28" s="18"/>
      <c r="B28" s="8"/>
      <c r="C28" s="33" t="s">
        <v>19</v>
      </c>
      <c r="D28" s="39">
        <f>3*521</f>
        <v>1563</v>
      </c>
      <c r="E28" s="43" t="s">
        <v>43</v>
      </c>
    </row>
    <row r="29" spans="1:5" ht="15" customHeight="1" x14ac:dyDescent="0.35">
      <c r="A29" s="18"/>
      <c r="B29" s="8"/>
      <c r="C29" s="33" t="s">
        <v>34</v>
      </c>
      <c r="D29" s="11">
        <f>2*849</f>
        <v>1698</v>
      </c>
      <c r="E29" s="42" t="s">
        <v>46</v>
      </c>
    </row>
    <row r="30" spans="1:5" ht="15" customHeight="1" thickBot="1" x14ac:dyDescent="0.4">
      <c r="A30" s="18"/>
      <c r="B30" s="8"/>
      <c r="C30" s="15"/>
      <c r="D30" s="12"/>
      <c r="E30" s="6"/>
    </row>
    <row r="31" spans="1:5" ht="15" customHeight="1" thickBot="1" x14ac:dyDescent="0.4">
      <c r="A31" s="18"/>
      <c r="B31" s="8"/>
      <c r="C31" s="16" t="s">
        <v>11</v>
      </c>
      <c r="D31" s="17">
        <f>SUM(D24:D30)</f>
        <v>8261</v>
      </c>
      <c r="E31" s="6"/>
    </row>
    <row r="32" spans="1:5" ht="15" customHeight="1" x14ac:dyDescent="0.35">
      <c r="A32" s="18"/>
      <c r="B32" s="8" t="s">
        <v>4</v>
      </c>
      <c r="C32" s="37" t="s">
        <v>38</v>
      </c>
      <c r="D32" s="10"/>
      <c r="E32" s="6"/>
    </row>
    <row r="33" spans="1:5" ht="15" customHeight="1" x14ac:dyDescent="0.35">
      <c r="A33" s="18"/>
      <c r="B33" s="8"/>
      <c r="C33" s="33" t="s">
        <v>32</v>
      </c>
      <c r="D33" s="11">
        <v>3000</v>
      </c>
      <c r="E33" s="6"/>
    </row>
    <row r="34" spans="1:5" ht="15" customHeight="1" x14ac:dyDescent="0.35">
      <c r="A34" s="18"/>
      <c r="B34" s="8"/>
      <c r="C34" s="33" t="s">
        <v>17</v>
      </c>
      <c r="D34" s="11">
        <v>500</v>
      </c>
      <c r="E34" s="6"/>
    </row>
    <row r="35" spans="1:5" ht="15" customHeight="1" x14ac:dyDescent="0.35">
      <c r="A35" s="18"/>
      <c r="B35" s="8"/>
      <c r="C35" s="33" t="s">
        <v>18</v>
      </c>
      <c r="D35" s="11">
        <v>1500</v>
      </c>
      <c r="E35" s="6"/>
    </row>
    <row r="36" spans="1:5" ht="15" customHeight="1" x14ac:dyDescent="0.35">
      <c r="A36" s="18"/>
      <c r="B36" s="8"/>
      <c r="C36" s="33" t="s">
        <v>19</v>
      </c>
      <c r="D36" s="39">
        <f>3*521</f>
        <v>1563</v>
      </c>
      <c r="E36" s="43" t="s">
        <v>43</v>
      </c>
    </row>
    <row r="37" spans="1:5" ht="15" customHeight="1" x14ac:dyDescent="0.35">
      <c r="A37" s="18"/>
      <c r="B37" s="8"/>
      <c r="C37" s="33" t="s">
        <v>34</v>
      </c>
      <c r="D37" s="11">
        <f>2*1281</f>
        <v>2562</v>
      </c>
      <c r="E37" s="43" t="s">
        <v>47</v>
      </c>
    </row>
    <row r="38" spans="1:5" ht="15" customHeight="1" thickBot="1" x14ac:dyDescent="0.4">
      <c r="A38" s="18"/>
      <c r="B38" s="8"/>
      <c r="C38" s="15"/>
      <c r="D38" s="12"/>
      <c r="E38" s="6"/>
    </row>
    <row r="39" spans="1:5" ht="15" customHeight="1" thickBot="1" x14ac:dyDescent="0.4">
      <c r="A39" s="18"/>
      <c r="B39" s="8"/>
      <c r="C39" s="16" t="s">
        <v>11</v>
      </c>
      <c r="D39" s="17">
        <f>SUM(D32:D38)</f>
        <v>9125</v>
      </c>
      <c r="E39" s="6"/>
    </row>
    <row r="40" spans="1:5" ht="15" customHeight="1" x14ac:dyDescent="0.35">
      <c r="A40" s="18"/>
      <c r="B40" s="8" t="s">
        <v>7</v>
      </c>
      <c r="C40" s="37" t="s">
        <v>20</v>
      </c>
      <c r="D40" s="10"/>
      <c r="E40" s="6"/>
    </row>
    <row r="41" spans="1:5" ht="15" customHeight="1" x14ac:dyDescent="0.35">
      <c r="A41" s="18"/>
      <c r="B41" s="8"/>
      <c r="C41" s="33" t="s">
        <v>21</v>
      </c>
      <c r="D41" s="32"/>
      <c r="E41" s="31"/>
    </row>
    <row r="42" spans="1:5" ht="15" customHeight="1" x14ac:dyDescent="0.35">
      <c r="A42" s="18"/>
      <c r="B42" s="8"/>
      <c r="C42" s="33" t="s">
        <v>22</v>
      </c>
      <c r="D42" s="32">
        <f>3000+7500</f>
        <v>10500</v>
      </c>
      <c r="E42" s="31"/>
    </row>
    <row r="43" spans="1:5" ht="15" customHeight="1" x14ac:dyDescent="0.35">
      <c r="A43" s="18"/>
      <c r="B43" s="8"/>
      <c r="C43" s="33" t="s">
        <v>23</v>
      </c>
      <c r="D43" s="32">
        <f>(2*1000)*3</f>
        <v>6000</v>
      </c>
      <c r="E43" s="31" t="s">
        <v>48</v>
      </c>
    </row>
    <row r="44" spans="1:5" ht="15" customHeight="1" x14ac:dyDescent="0.35">
      <c r="A44" s="18"/>
      <c r="B44" s="8"/>
      <c r="C44" s="33" t="s">
        <v>24</v>
      </c>
      <c r="D44" s="32">
        <f>2*5000</f>
        <v>10000</v>
      </c>
      <c r="E44" s="31"/>
    </row>
    <row r="45" spans="1:5" ht="15" customHeight="1" x14ac:dyDescent="0.35">
      <c r="A45" s="18"/>
      <c r="B45" s="8"/>
      <c r="C45" s="33" t="s">
        <v>25</v>
      </c>
      <c r="D45" s="32">
        <f>25*150</f>
        <v>3750</v>
      </c>
      <c r="E45" s="31" t="s">
        <v>49</v>
      </c>
    </row>
    <row r="46" spans="1:5" ht="15" customHeight="1" x14ac:dyDescent="0.35">
      <c r="A46" s="18"/>
      <c r="B46" s="8"/>
      <c r="C46" s="40" t="s">
        <v>50</v>
      </c>
      <c r="D46" s="39">
        <v>4000</v>
      </c>
      <c r="E46" s="43"/>
    </row>
    <row r="47" spans="1:5" ht="15" customHeight="1" x14ac:dyDescent="0.35">
      <c r="A47" s="18"/>
      <c r="B47" s="8"/>
      <c r="C47" s="33" t="s">
        <v>26</v>
      </c>
      <c r="D47" s="32">
        <f>2*25*250</f>
        <v>12500</v>
      </c>
      <c r="E47" s="31"/>
    </row>
    <row r="48" spans="1:5" ht="15" customHeight="1" x14ac:dyDescent="0.35">
      <c r="A48" s="18"/>
      <c r="B48" s="8"/>
      <c r="C48" s="33" t="s">
        <v>27</v>
      </c>
      <c r="D48" s="32">
        <f>10*800</f>
        <v>8000</v>
      </c>
      <c r="E48" s="31"/>
    </row>
    <row r="49" spans="1:5" ht="15" customHeight="1" x14ac:dyDescent="0.35">
      <c r="A49" s="18"/>
      <c r="B49" s="8"/>
      <c r="C49" s="13" t="s">
        <v>28</v>
      </c>
      <c r="D49" s="10">
        <f>37*160</f>
        <v>5920</v>
      </c>
      <c r="E49" s="6"/>
    </row>
    <row r="50" spans="1:5" ht="15" customHeight="1" thickBot="1" x14ac:dyDescent="0.4">
      <c r="A50" s="18"/>
      <c r="B50" s="8"/>
      <c r="C50" s="15"/>
      <c r="D50" s="12"/>
      <c r="E50" s="6"/>
    </row>
    <row r="51" spans="1:5" ht="15" customHeight="1" thickBot="1" x14ac:dyDescent="0.4">
      <c r="A51" s="18"/>
      <c r="B51" s="8"/>
      <c r="C51" s="16" t="s">
        <v>11</v>
      </c>
      <c r="D51" s="17">
        <f>SUM(D40:D50)</f>
        <v>60670</v>
      </c>
      <c r="E51" s="6"/>
    </row>
    <row r="52" spans="1:5" ht="15" customHeight="1" x14ac:dyDescent="0.35">
      <c r="A52" s="18"/>
      <c r="B52" s="8" t="s">
        <v>5</v>
      </c>
      <c r="C52" s="37" t="s">
        <v>29</v>
      </c>
      <c r="D52" s="10"/>
      <c r="E52" s="6"/>
    </row>
    <row r="53" spans="1:5" ht="15" customHeight="1" x14ac:dyDescent="0.35">
      <c r="A53" s="18"/>
      <c r="B53" s="8"/>
      <c r="C53" s="14" t="s">
        <v>39</v>
      </c>
      <c r="D53" s="11">
        <v>3000</v>
      </c>
      <c r="E53" s="6"/>
    </row>
    <row r="54" spans="1:5" ht="15" customHeight="1" x14ac:dyDescent="0.35">
      <c r="A54" s="18"/>
      <c r="B54" s="8"/>
      <c r="C54" s="14" t="s">
        <v>40</v>
      </c>
      <c r="D54" s="11">
        <v>5000</v>
      </c>
      <c r="E54" s="6"/>
    </row>
    <row r="55" spans="1:5" ht="15" customHeight="1" x14ac:dyDescent="0.35">
      <c r="A55" s="18"/>
      <c r="B55" s="8"/>
      <c r="C55" s="14"/>
      <c r="D55" s="11"/>
      <c r="E55" s="6"/>
    </row>
    <row r="56" spans="1:5" ht="15" customHeight="1" thickBot="1" x14ac:dyDescent="0.4">
      <c r="A56" s="18"/>
      <c r="B56" s="8"/>
      <c r="C56" s="15"/>
      <c r="D56" s="12"/>
      <c r="E56" s="6"/>
    </row>
    <row r="57" spans="1:5" ht="15" customHeight="1" thickBot="1" x14ac:dyDescent="0.4">
      <c r="A57" s="18"/>
      <c r="B57" s="8"/>
      <c r="C57" s="16" t="s">
        <v>11</v>
      </c>
      <c r="D57" s="17">
        <f>SUM(D52:D56)</f>
        <v>8000</v>
      </c>
      <c r="E57" s="6"/>
    </row>
    <row r="58" spans="1:5" ht="15" customHeight="1" x14ac:dyDescent="0.35">
      <c r="A58" s="18"/>
      <c r="B58" s="8"/>
      <c r="C58" s="13"/>
      <c r="D58" s="10"/>
      <c r="E58" s="6"/>
    </row>
    <row r="59" spans="1:5" ht="15" customHeight="1" x14ac:dyDescent="0.35">
      <c r="A59" s="18"/>
      <c r="B59" s="8"/>
      <c r="C59" s="14"/>
      <c r="D59" s="11"/>
      <c r="E59" s="6"/>
    </row>
    <row r="60" spans="1:5" ht="15" customHeight="1" x14ac:dyDescent="0.35">
      <c r="A60" s="18"/>
      <c r="B60" s="8"/>
      <c r="C60" s="14"/>
      <c r="D60" s="11"/>
      <c r="E60" s="6"/>
    </row>
    <row r="61" spans="1:5" ht="15" customHeight="1" x14ac:dyDescent="0.35">
      <c r="A61" s="18"/>
      <c r="B61" s="8"/>
      <c r="C61" s="14"/>
      <c r="D61" s="11"/>
      <c r="E61" s="6"/>
    </row>
    <row r="62" spans="1:5" ht="15" customHeight="1" x14ac:dyDescent="0.35">
      <c r="A62" s="18"/>
      <c r="B62" s="8"/>
      <c r="C62" s="14"/>
      <c r="D62" s="11"/>
      <c r="E62" s="6"/>
    </row>
    <row r="63" spans="1:5" ht="15" customHeight="1" x14ac:dyDescent="0.35">
      <c r="A63" s="18"/>
      <c r="B63" s="8"/>
      <c r="C63" s="14"/>
      <c r="D63" s="11"/>
      <c r="E63" s="6"/>
    </row>
    <row r="64" spans="1:5" ht="15" customHeight="1" x14ac:dyDescent="0.35">
      <c r="A64" s="18"/>
      <c r="B64" s="8"/>
      <c r="C64" s="14"/>
      <c r="D64" s="11"/>
      <c r="E64" s="6"/>
    </row>
    <row r="65" spans="1:5" ht="15" customHeight="1" x14ac:dyDescent="0.35">
      <c r="A65" s="18"/>
      <c r="B65" s="8"/>
      <c r="C65" s="14"/>
      <c r="D65" s="11"/>
      <c r="E65" s="6"/>
    </row>
    <row r="66" spans="1:5" ht="15" customHeight="1" thickBot="1" x14ac:dyDescent="0.4">
      <c r="A66" s="18"/>
      <c r="B66" s="8"/>
      <c r="C66" s="15"/>
      <c r="D66" s="12"/>
      <c r="E66" s="6"/>
    </row>
    <row r="67" spans="1:5" ht="15" customHeight="1" thickBot="1" x14ac:dyDescent="0.4">
      <c r="A67" s="18"/>
      <c r="B67" s="8"/>
      <c r="C67" s="16" t="s">
        <v>11</v>
      </c>
      <c r="D67" s="17">
        <f>SUM(D58:D66)</f>
        <v>0</v>
      </c>
      <c r="E67" s="6"/>
    </row>
    <row r="68" spans="1:5" ht="15" customHeight="1" x14ac:dyDescent="0.35">
      <c r="A68" s="18"/>
      <c r="B68" s="8"/>
      <c r="C68" s="13"/>
      <c r="D68" s="10"/>
      <c r="E68" s="6"/>
    </row>
    <row r="69" spans="1:5" ht="15" customHeight="1" x14ac:dyDescent="0.35">
      <c r="A69" s="18"/>
      <c r="B69" s="8"/>
      <c r="C69" s="14"/>
      <c r="D69" s="11"/>
      <c r="E69" s="6"/>
    </row>
    <row r="70" spans="1:5" ht="15" customHeight="1" x14ac:dyDescent="0.35">
      <c r="A70" s="18"/>
      <c r="B70" s="8"/>
      <c r="C70" s="14"/>
      <c r="D70" s="11"/>
      <c r="E70" s="6"/>
    </row>
    <row r="71" spans="1:5" ht="15" customHeight="1" x14ac:dyDescent="0.35">
      <c r="A71" s="18"/>
      <c r="B71" s="8"/>
      <c r="C71" s="14"/>
      <c r="D71" s="11"/>
      <c r="E71" s="6"/>
    </row>
    <row r="72" spans="1:5" ht="15" customHeight="1" x14ac:dyDescent="0.35">
      <c r="A72" s="18"/>
      <c r="B72" s="8"/>
      <c r="C72" s="14"/>
      <c r="D72" s="11"/>
      <c r="E72" s="6"/>
    </row>
    <row r="73" spans="1:5" ht="15" customHeight="1" x14ac:dyDescent="0.35">
      <c r="A73" s="18"/>
      <c r="B73" s="8"/>
      <c r="C73" s="14"/>
      <c r="D73" s="11"/>
      <c r="E73" s="6"/>
    </row>
    <row r="74" spans="1:5" ht="15" customHeight="1" x14ac:dyDescent="0.35">
      <c r="A74" s="18"/>
      <c r="B74" s="8"/>
      <c r="C74" s="14"/>
      <c r="D74" s="11"/>
      <c r="E74" s="6"/>
    </row>
    <row r="75" spans="1:5" ht="15" customHeight="1" x14ac:dyDescent="0.35">
      <c r="A75" s="18"/>
      <c r="B75" s="8"/>
      <c r="C75" s="14"/>
      <c r="D75" s="11"/>
      <c r="E75" s="6"/>
    </row>
    <row r="76" spans="1:5" ht="15" customHeight="1" thickBot="1" x14ac:dyDescent="0.4">
      <c r="A76" s="18"/>
      <c r="B76" s="8"/>
      <c r="C76" s="15"/>
      <c r="D76" s="12"/>
      <c r="E76" s="6"/>
    </row>
    <row r="77" spans="1:5" ht="15" customHeight="1" thickBot="1" x14ac:dyDescent="0.4">
      <c r="A77" s="18"/>
      <c r="B77" s="8"/>
      <c r="C77" s="16" t="s">
        <v>11</v>
      </c>
      <c r="D77" s="17">
        <f>SUM(D68:D76)</f>
        <v>0</v>
      </c>
      <c r="E77" s="6"/>
    </row>
    <row r="78" spans="1:5" ht="15" customHeight="1" x14ac:dyDescent="0.35">
      <c r="A78" s="18"/>
      <c r="B78" s="8"/>
      <c r="C78" s="13"/>
      <c r="D78" s="10"/>
      <c r="E78" s="6"/>
    </row>
    <row r="79" spans="1:5" ht="15" customHeight="1" x14ac:dyDescent="0.35">
      <c r="A79" s="18"/>
      <c r="B79" s="8"/>
      <c r="C79" s="14"/>
      <c r="D79" s="11"/>
      <c r="E79" s="6"/>
    </row>
    <row r="80" spans="1:5" ht="15" customHeight="1" x14ac:dyDescent="0.35">
      <c r="A80" s="18"/>
      <c r="B80" s="8"/>
      <c r="C80" s="14"/>
      <c r="D80" s="11"/>
      <c r="E80" s="6"/>
    </row>
    <row r="81" spans="1:5" ht="15" customHeight="1" x14ac:dyDescent="0.35">
      <c r="A81" s="18"/>
      <c r="B81" s="8"/>
      <c r="C81" s="14"/>
      <c r="D81" s="11"/>
      <c r="E81" s="6"/>
    </row>
    <row r="82" spans="1:5" ht="15" customHeight="1" x14ac:dyDescent="0.35">
      <c r="A82" s="18"/>
      <c r="B82" s="8"/>
      <c r="C82" s="14"/>
      <c r="D82" s="11"/>
      <c r="E82" s="6"/>
    </row>
    <row r="83" spans="1:5" ht="15" customHeight="1" x14ac:dyDescent="0.35">
      <c r="A83" s="18"/>
      <c r="B83" s="8"/>
      <c r="C83" s="14"/>
      <c r="D83" s="11"/>
      <c r="E83" s="6"/>
    </row>
    <row r="84" spans="1:5" ht="15" customHeight="1" x14ac:dyDescent="0.35">
      <c r="A84" s="18"/>
      <c r="B84" s="8"/>
      <c r="C84" s="14"/>
      <c r="D84" s="11"/>
      <c r="E84" s="6"/>
    </row>
    <row r="85" spans="1:5" ht="15" customHeight="1" x14ac:dyDescent="0.35">
      <c r="A85" s="18"/>
      <c r="B85" s="8"/>
      <c r="C85" s="14"/>
      <c r="D85" s="11"/>
      <c r="E85" s="6"/>
    </row>
    <row r="86" spans="1:5" ht="15" customHeight="1" thickBot="1" x14ac:dyDescent="0.4">
      <c r="A86" s="18"/>
      <c r="B86" s="8"/>
      <c r="C86" s="15"/>
      <c r="D86" s="12"/>
      <c r="E86" s="6"/>
    </row>
    <row r="87" spans="1:5" ht="15" customHeight="1" thickBot="1" x14ac:dyDescent="0.4">
      <c r="A87" s="18"/>
      <c r="B87" s="8"/>
      <c r="C87" s="16" t="s">
        <v>11</v>
      </c>
      <c r="D87" s="17">
        <f>SUM(D78:D86)</f>
        <v>0</v>
      </c>
      <c r="E87" s="6"/>
    </row>
    <row r="88" spans="1:5" ht="15" customHeight="1" x14ac:dyDescent="0.35">
      <c r="A88" s="18"/>
      <c r="B88" s="8"/>
      <c r="C88" s="13"/>
      <c r="D88" s="10"/>
      <c r="E88" s="6"/>
    </row>
    <row r="89" spans="1:5" ht="15" customHeight="1" x14ac:dyDescent="0.35">
      <c r="A89" s="18"/>
      <c r="B89" s="8"/>
      <c r="C89" s="14"/>
      <c r="D89" s="11"/>
      <c r="E89" s="6"/>
    </row>
    <row r="90" spans="1:5" ht="15" customHeight="1" x14ac:dyDescent="0.35">
      <c r="A90" s="18"/>
      <c r="B90" s="8"/>
      <c r="C90" s="14"/>
      <c r="D90" s="11"/>
      <c r="E90" s="6"/>
    </row>
    <row r="91" spans="1:5" ht="15" customHeight="1" x14ac:dyDescent="0.35">
      <c r="A91" s="18"/>
      <c r="B91" s="8"/>
      <c r="C91" s="14"/>
      <c r="D91" s="11"/>
      <c r="E91" s="6"/>
    </row>
    <row r="92" spans="1:5" ht="15" customHeight="1" x14ac:dyDescent="0.35">
      <c r="A92" s="18"/>
      <c r="B92" s="8"/>
      <c r="C92" s="14"/>
      <c r="D92" s="11"/>
      <c r="E92" s="6"/>
    </row>
    <row r="93" spans="1:5" ht="15" customHeight="1" x14ac:dyDescent="0.35">
      <c r="A93" s="18"/>
      <c r="B93" s="8"/>
      <c r="C93" s="14"/>
      <c r="D93" s="11"/>
      <c r="E93" s="6"/>
    </row>
    <row r="94" spans="1:5" ht="15" customHeight="1" x14ac:dyDescent="0.35">
      <c r="A94" s="18"/>
      <c r="B94" s="8"/>
      <c r="C94" s="14"/>
      <c r="D94" s="11"/>
      <c r="E94" s="6"/>
    </row>
    <row r="95" spans="1:5" ht="15" customHeight="1" x14ac:dyDescent="0.35">
      <c r="A95" s="18"/>
      <c r="B95" s="8"/>
      <c r="C95" s="14"/>
      <c r="D95" s="11"/>
      <c r="E95" s="6"/>
    </row>
    <row r="96" spans="1:5" ht="15" customHeight="1" thickBot="1" x14ac:dyDescent="0.4">
      <c r="A96" s="18"/>
      <c r="B96" s="8"/>
      <c r="C96" s="15"/>
      <c r="D96" s="12"/>
      <c r="E96" s="6"/>
    </row>
    <row r="97" spans="1:5" ht="15" customHeight="1" thickBot="1" x14ac:dyDescent="0.4">
      <c r="A97" s="18"/>
      <c r="B97" s="8"/>
      <c r="C97" s="16" t="s">
        <v>11</v>
      </c>
      <c r="D97" s="17">
        <f>SUM(D88:D96)</f>
        <v>0</v>
      </c>
      <c r="E97" s="6"/>
    </row>
    <row r="98" spans="1:5" ht="15" customHeight="1" x14ac:dyDescent="0.35">
      <c r="A98" s="18"/>
      <c r="B98" s="8"/>
      <c r="C98" s="13"/>
      <c r="D98" s="10"/>
      <c r="E98" s="6"/>
    </row>
    <row r="99" spans="1:5" ht="15" customHeight="1" x14ac:dyDescent="0.35">
      <c r="A99" s="18"/>
      <c r="B99" s="8"/>
      <c r="C99" s="14"/>
      <c r="D99" s="11"/>
      <c r="E99" s="6"/>
    </row>
    <row r="100" spans="1:5" ht="15" customHeight="1" x14ac:dyDescent="0.35">
      <c r="A100" s="18"/>
      <c r="B100" s="8"/>
      <c r="C100" s="14"/>
      <c r="D100" s="11"/>
      <c r="E100" s="6"/>
    </row>
    <row r="101" spans="1:5" ht="15" customHeight="1" x14ac:dyDescent="0.35">
      <c r="A101" s="18"/>
      <c r="B101" s="8"/>
      <c r="C101" s="14"/>
      <c r="D101" s="11"/>
      <c r="E101" s="6"/>
    </row>
    <row r="102" spans="1:5" ht="15" customHeight="1" x14ac:dyDescent="0.35">
      <c r="A102" s="18"/>
      <c r="B102" s="8"/>
      <c r="C102" s="14"/>
      <c r="D102" s="11"/>
      <c r="E102" s="6"/>
    </row>
    <row r="103" spans="1:5" ht="15" customHeight="1" x14ac:dyDescent="0.35">
      <c r="A103" s="18"/>
      <c r="B103" s="8"/>
      <c r="C103" s="14"/>
      <c r="D103" s="11"/>
      <c r="E103" s="6"/>
    </row>
    <row r="104" spans="1:5" ht="15" customHeight="1" x14ac:dyDescent="0.35">
      <c r="A104" s="18"/>
      <c r="B104" s="8"/>
      <c r="C104" s="14"/>
      <c r="D104" s="11"/>
      <c r="E104" s="6"/>
    </row>
    <row r="105" spans="1:5" ht="15" customHeight="1" x14ac:dyDescent="0.35">
      <c r="A105" s="18"/>
      <c r="B105" s="8"/>
      <c r="C105" s="14"/>
      <c r="D105" s="11"/>
      <c r="E105" s="6"/>
    </row>
    <row r="106" spans="1:5" ht="15" customHeight="1" thickBot="1" x14ac:dyDescent="0.4">
      <c r="A106" s="18"/>
      <c r="B106" s="8"/>
      <c r="C106" s="15"/>
      <c r="D106" s="12"/>
      <c r="E106" s="6"/>
    </row>
    <row r="107" spans="1:5" ht="15" customHeight="1" thickBot="1" x14ac:dyDescent="0.4">
      <c r="A107" s="18"/>
      <c r="B107" s="8"/>
      <c r="C107" s="16" t="s">
        <v>11</v>
      </c>
      <c r="D107" s="17">
        <f>SUM(D98:D106)</f>
        <v>0</v>
      </c>
      <c r="E107" s="6"/>
    </row>
    <row r="108" spans="1:5" ht="15" customHeight="1" x14ac:dyDescent="0.35">
      <c r="A108" s="18"/>
      <c r="B108" s="8"/>
      <c r="C108" s="13"/>
      <c r="D108" s="10"/>
      <c r="E108" s="6"/>
    </row>
    <row r="109" spans="1:5" ht="15" customHeight="1" x14ac:dyDescent="0.35">
      <c r="A109" s="18"/>
      <c r="B109" s="8"/>
      <c r="C109" s="14"/>
      <c r="D109" s="11"/>
      <c r="E109" s="6"/>
    </row>
    <row r="110" spans="1:5" ht="15" customHeight="1" x14ac:dyDescent="0.35">
      <c r="A110" s="18"/>
      <c r="B110" s="8"/>
      <c r="C110" s="14"/>
      <c r="D110" s="11"/>
      <c r="E110" s="6"/>
    </row>
    <row r="111" spans="1:5" ht="15" customHeight="1" x14ac:dyDescent="0.35">
      <c r="A111" s="18"/>
      <c r="B111" s="8"/>
      <c r="C111" s="14"/>
      <c r="D111" s="11"/>
      <c r="E111" s="6"/>
    </row>
    <row r="112" spans="1:5" ht="15" customHeight="1" x14ac:dyDescent="0.35">
      <c r="A112" s="18"/>
      <c r="B112" s="8"/>
      <c r="C112" s="14"/>
      <c r="D112" s="11"/>
      <c r="E112" s="6"/>
    </row>
    <row r="113" spans="1:5" ht="15" customHeight="1" x14ac:dyDescent="0.35">
      <c r="A113" s="18"/>
      <c r="B113" s="8"/>
      <c r="C113" s="14"/>
      <c r="D113" s="11"/>
      <c r="E113" s="6"/>
    </row>
    <row r="114" spans="1:5" ht="15" customHeight="1" x14ac:dyDescent="0.35">
      <c r="A114" s="18"/>
      <c r="B114" s="8"/>
      <c r="C114" s="14"/>
      <c r="D114" s="11"/>
      <c r="E114" s="6"/>
    </row>
    <row r="115" spans="1:5" ht="15" customHeight="1" x14ac:dyDescent="0.35">
      <c r="A115" s="18"/>
      <c r="B115" s="8"/>
      <c r="C115" s="14"/>
      <c r="D115" s="11"/>
      <c r="E115" s="6"/>
    </row>
    <row r="116" spans="1:5" ht="15" customHeight="1" thickBot="1" x14ac:dyDescent="0.4">
      <c r="A116" s="18"/>
      <c r="B116" s="8"/>
      <c r="C116" s="15"/>
      <c r="D116" s="12"/>
      <c r="E116" s="6"/>
    </row>
    <row r="117" spans="1:5" ht="15" customHeight="1" thickBot="1" x14ac:dyDescent="0.4">
      <c r="A117" s="18"/>
      <c r="B117" s="8"/>
      <c r="C117" s="16" t="s">
        <v>11</v>
      </c>
      <c r="D117" s="17">
        <f>SUM(D108:D116)</f>
        <v>0</v>
      </c>
      <c r="E117" s="6"/>
    </row>
    <row r="118" spans="1:5" ht="15" customHeight="1" x14ac:dyDescent="0.35">
      <c r="A118" s="18"/>
      <c r="B118" s="8"/>
      <c r="C118" s="13"/>
      <c r="D118" s="10"/>
      <c r="E118" s="6"/>
    </row>
    <row r="119" spans="1:5" ht="15" customHeight="1" x14ac:dyDescent="0.35">
      <c r="A119" s="18"/>
      <c r="B119" s="8"/>
      <c r="C119" s="14"/>
      <c r="D119" s="11"/>
      <c r="E119" s="6"/>
    </row>
    <row r="120" spans="1:5" ht="15" customHeight="1" x14ac:dyDescent="0.35">
      <c r="A120" s="18"/>
      <c r="B120" s="8"/>
      <c r="C120" s="14"/>
      <c r="D120" s="11"/>
      <c r="E120" s="6"/>
    </row>
    <row r="121" spans="1:5" ht="15" customHeight="1" x14ac:dyDescent="0.35">
      <c r="A121" s="18"/>
      <c r="B121" s="8"/>
      <c r="C121" s="14"/>
      <c r="D121" s="11"/>
      <c r="E121" s="6"/>
    </row>
    <row r="122" spans="1:5" ht="15" customHeight="1" x14ac:dyDescent="0.35">
      <c r="A122" s="18"/>
      <c r="B122" s="8"/>
      <c r="C122" s="14"/>
      <c r="D122" s="11"/>
      <c r="E122" s="6"/>
    </row>
    <row r="123" spans="1:5" ht="15" customHeight="1" x14ac:dyDescent="0.35">
      <c r="A123" s="18"/>
      <c r="B123" s="8"/>
      <c r="C123" s="14"/>
      <c r="D123" s="11"/>
      <c r="E123" s="6"/>
    </row>
    <row r="124" spans="1:5" ht="15" customHeight="1" x14ac:dyDescent="0.35">
      <c r="A124" s="18"/>
      <c r="B124" s="8"/>
      <c r="C124" s="14"/>
      <c r="D124" s="11"/>
      <c r="E124" s="6"/>
    </row>
    <row r="125" spans="1:5" ht="15" customHeight="1" x14ac:dyDescent="0.35">
      <c r="A125" s="18"/>
      <c r="B125" s="8"/>
      <c r="C125" s="14"/>
      <c r="D125" s="11"/>
      <c r="E125" s="6"/>
    </row>
    <row r="126" spans="1:5" ht="15" customHeight="1" thickBot="1" x14ac:dyDescent="0.4">
      <c r="A126" s="18"/>
      <c r="B126" s="8"/>
      <c r="C126" s="15"/>
      <c r="D126" s="12"/>
      <c r="E126" s="6"/>
    </row>
    <row r="127" spans="1:5" ht="15" customHeight="1" thickBot="1" x14ac:dyDescent="0.4">
      <c r="A127" s="18"/>
      <c r="B127" s="8"/>
      <c r="C127" s="16" t="s">
        <v>11</v>
      </c>
      <c r="D127" s="17">
        <f>SUM(D118:D126)</f>
        <v>0</v>
      </c>
      <c r="E127" s="6"/>
    </row>
    <row r="128" spans="1:5" ht="15" customHeight="1" x14ac:dyDescent="0.35">
      <c r="A128" s="18"/>
      <c r="B128" s="8"/>
      <c r="C128" s="13"/>
      <c r="D128" s="10"/>
      <c r="E128" s="6"/>
    </row>
    <row r="129" spans="1:5" ht="15" customHeight="1" x14ac:dyDescent="0.35">
      <c r="A129" s="18"/>
      <c r="B129" s="8"/>
      <c r="C129" s="14"/>
      <c r="D129" s="11"/>
      <c r="E129" s="6"/>
    </row>
    <row r="130" spans="1:5" ht="15" customHeight="1" x14ac:dyDescent="0.35">
      <c r="A130" s="18"/>
      <c r="B130" s="8"/>
      <c r="C130" s="14"/>
      <c r="D130" s="11"/>
      <c r="E130" s="6"/>
    </row>
    <row r="131" spans="1:5" ht="15" customHeight="1" x14ac:dyDescent="0.35">
      <c r="A131" s="18"/>
      <c r="B131" s="8"/>
      <c r="C131" s="14"/>
      <c r="D131" s="11"/>
      <c r="E131" s="6"/>
    </row>
    <row r="132" spans="1:5" ht="15" customHeight="1" x14ac:dyDescent="0.35">
      <c r="A132" s="18"/>
      <c r="B132" s="8"/>
      <c r="C132" s="14"/>
      <c r="D132" s="11"/>
      <c r="E132" s="6"/>
    </row>
    <row r="133" spans="1:5" ht="15" customHeight="1" x14ac:dyDescent="0.35">
      <c r="A133" s="18"/>
      <c r="B133" s="8"/>
      <c r="C133" s="14"/>
      <c r="D133" s="11"/>
      <c r="E133" s="6"/>
    </row>
    <row r="134" spans="1:5" ht="15" customHeight="1" x14ac:dyDescent="0.35">
      <c r="A134" s="18"/>
      <c r="B134" s="8"/>
      <c r="C134" s="14"/>
      <c r="D134" s="11"/>
      <c r="E134" s="6"/>
    </row>
    <row r="135" spans="1:5" ht="15" customHeight="1" x14ac:dyDescent="0.35">
      <c r="A135" s="18"/>
      <c r="B135" s="8"/>
      <c r="C135" s="14"/>
      <c r="D135" s="11"/>
      <c r="E135" s="6"/>
    </row>
    <row r="136" spans="1:5" ht="15" customHeight="1" thickBot="1" x14ac:dyDescent="0.4">
      <c r="A136" s="18"/>
      <c r="B136" s="8"/>
      <c r="C136" s="15"/>
      <c r="D136" s="12"/>
      <c r="E136" s="6"/>
    </row>
    <row r="137" spans="1:5" ht="15" customHeight="1" thickBot="1" x14ac:dyDescent="0.4">
      <c r="A137" s="18"/>
      <c r="B137" s="8"/>
      <c r="C137" s="16" t="s">
        <v>11</v>
      </c>
      <c r="D137" s="17">
        <f>SUM(D128:D136)</f>
        <v>0</v>
      </c>
      <c r="E137" s="6"/>
    </row>
    <row r="138" spans="1:5" ht="15" customHeight="1" x14ac:dyDescent="0.35">
      <c r="A138" s="18"/>
      <c r="B138" s="8"/>
      <c r="C138" s="13"/>
      <c r="D138" s="10"/>
      <c r="E138" s="6"/>
    </row>
    <row r="139" spans="1:5" ht="15" customHeight="1" x14ac:dyDescent="0.35">
      <c r="A139" s="18"/>
      <c r="B139" s="8"/>
      <c r="C139" s="14"/>
      <c r="D139" s="11"/>
      <c r="E139" s="6"/>
    </row>
    <row r="140" spans="1:5" ht="15" customHeight="1" x14ac:dyDescent="0.35">
      <c r="A140" s="18"/>
      <c r="B140" s="8"/>
      <c r="C140" s="14"/>
      <c r="D140" s="11"/>
      <c r="E140" s="6"/>
    </row>
    <row r="141" spans="1:5" ht="15" customHeight="1" x14ac:dyDescent="0.35">
      <c r="A141" s="18"/>
      <c r="B141" s="8"/>
      <c r="C141" s="14"/>
      <c r="D141" s="11"/>
      <c r="E141" s="6"/>
    </row>
    <row r="142" spans="1:5" ht="15" customHeight="1" x14ac:dyDescent="0.35">
      <c r="A142" s="18"/>
      <c r="B142" s="8"/>
      <c r="C142" s="14"/>
      <c r="D142" s="11"/>
      <c r="E142" s="6"/>
    </row>
    <row r="143" spans="1:5" ht="15" customHeight="1" x14ac:dyDescent="0.35">
      <c r="A143" s="18"/>
      <c r="B143" s="8"/>
      <c r="C143" s="14"/>
      <c r="D143" s="11"/>
      <c r="E143" s="6"/>
    </row>
    <row r="144" spans="1:5" ht="15" customHeight="1" x14ac:dyDescent="0.35">
      <c r="A144" s="18"/>
      <c r="B144" s="8"/>
      <c r="C144" s="14"/>
      <c r="D144" s="11"/>
      <c r="E144" s="6"/>
    </row>
    <row r="145" spans="1:5" ht="15" customHeight="1" x14ac:dyDescent="0.35">
      <c r="A145" s="18"/>
      <c r="B145" s="8"/>
      <c r="C145" s="14"/>
      <c r="D145" s="11"/>
      <c r="E145" s="6"/>
    </row>
    <row r="146" spans="1:5" ht="15" customHeight="1" thickBot="1" x14ac:dyDescent="0.4">
      <c r="A146" s="18"/>
      <c r="B146" s="8"/>
      <c r="C146" s="15"/>
      <c r="D146" s="12"/>
      <c r="E146" s="6"/>
    </row>
    <row r="147" spans="1:5" ht="15" customHeight="1" thickBot="1" x14ac:dyDescent="0.4">
      <c r="A147" s="18"/>
      <c r="B147" s="8"/>
      <c r="C147" s="16" t="s">
        <v>11</v>
      </c>
      <c r="D147" s="17">
        <f>SUM(D138:D146)</f>
        <v>0</v>
      </c>
      <c r="E147" s="6"/>
    </row>
    <row r="148" spans="1:5" ht="15" customHeight="1" x14ac:dyDescent="0.35">
      <c r="A148" s="18"/>
      <c r="B148" s="8"/>
      <c r="C148" s="13"/>
      <c r="D148" s="10"/>
      <c r="E148" s="6"/>
    </row>
    <row r="149" spans="1:5" ht="15" customHeight="1" x14ac:dyDescent="0.35">
      <c r="A149" s="18"/>
      <c r="B149" s="8"/>
      <c r="C149" s="14"/>
      <c r="D149" s="11"/>
      <c r="E149" s="6"/>
    </row>
    <row r="150" spans="1:5" ht="15" customHeight="1" x14ac:dyDescent="0.35">
      <c r="A150" s="18"/>
      <c r="B150" s="8"/>
      <c r="C150" s="14"/>
      <c r="D150" s="11"/>
      <c r="E150" s="6"/>
    </row>
    <row r="151" spans="1:5" ht="15" customHeight="1" x14ac:dyDescent="0.35">
      <c r="A151" s="18"/>
      <c r="B151" s="8"/>
      <c r="C151" s="14"/>
      <c r="D151" s="11"/>
      <c r="E151" s="6"/>
    </row>
    <row r="152" spans="1:5" ht="15" customHeight="1" x14ac:dyDescent="0.35">
      <c r="A152" s="18"/>
      <c r="B152" s="8"/>
      <c r="C152" s="14"/>
      <c r="D152" s="11"/>
      <c r="E152" s="6"/>
    </row>
    <row r="153" spans="1:5" ht="15" customHeight="1" x14ac:dyDescent="0.35">
      <c r="A153" s="18"/>
      <c r="B153" s="8"/>
      <c r="C153" s="14"/>
      <c r="D153" s="11"/>
      <c r="E153" s="6"/>
    </row>
    <row r="154" spans="1:5" ht="15" customHeight="1" x14ac:dyDescent="0.35">
      <c r="A154" s="18"/>
      <c r="B154" s="8"/>
      <c r="C154" s="14"/>
      <c r="D154" s="11"/>
      <c r="E154" s="6"/>
    </row>
    <row r="155" spans="1:5" ht="15" customHeight="1" x14ac:dyDescent="0.35">
      <c r="A155" s="18"/>
      <c r="B155" s="8"/>
      <c r="C155" s="14"/>
      <c r="D155" s="11"/>
      <c r="E155" s="6"/>
    </row>
    <row r="156" spans="1:5" ht="15" customHeight="1" thickBot="1" x14ac:dyDescent="0.4">
      <c r="A156" s="18"/>
      <c r="B156" s="8"/>
      <c r="C156" s="15"/>
      <c r="D156" s="12"/>
      <c r="E156" s="6"/>
    </row>
    <row r="157" spans="1:5" ht="15" customHeight="1" thickBot="1" x14ac:dyDescent="0.4">
      <c r="A157" s="18"/>
      <c r="B157" s="8"/>
      <c r="C157" s="16" t="s">
        <v>11</v>
      </c>
      <c r="D157" s="17">
        <f>SUM(D148:D156)</f>
        <v>0</v>
      </c>
      <c r="E157" s="6"/>
    </row>
    <row r="158" spans="1:5" ht="15" customHeight="1" x14ac:dyDescent="0.35">
      <c r="A158" s="18"/>
      <c r="B158" s="8"/>
      <c r="C158" s="13"/>
      <c r="D158" s="10"/>
      <c r="E158" s="6"/>
    </row>
    <row r="159" spans="1:5" ht="15" customHeight="1" x14ac:dyDescent="0.35">
      <c r="A159" s="18"/>
      <c r="B159" s="8"/>
      <c r="C159" s="14"/>
      <c r="D159" s="11"/>
      <c r="E159" s="6"/>
    </row>
    <row r="160" spans="1:5" ht="15" customHeight="1" x14ac:dyDescent="0.35">
      <c r="A160" s="18"/>
      <c r="B160" s="8"/>
      <c r="C160" s="14"/>
      <c r="D160" s="11"/>
      <c r="E160" s="6"/>
    </row>
    <row r="161" spans="1:5" ht="15" customHeight="1" x14ac:dyDescent="0.35">
      <c r="A161" s="18"/>
      <c r="B161" s="8"/>
      <c r="C161" s="14"/>
      <c r="D161" s="11"/>
      <c r="E161" s="6"/>
    </row>
    <row r="162" spans="1:5" ht="15" customHeight="1" x14ac:dyDescent="0.35">
      <c r="A162" s="18"/>
      <c r="B162" s="8"/>
      <c r="C162" s="14"/>
      <c r="D162" s="11"/>
      <c r="E162" s="6"/>
    </row>
    <row r="163" spans="1:5" ht="15" customHeight="1" x14ac:dyDescent="0.35">
      <c r="A163" s="18"/>
      <c r="B163" s="8"/>
      <c r="C163" s="14"/>
      <c r="D163" s="11"/>
      <c r="E163" s="6"/>
    </row>
    <row r="164" spans="1:5" ht="15" customHeight="1" x14ac:dyDescent="0.35">
      <c r="A164" s="18"/>
      <c r="B164" s="8"/>
      <c r="C164" s="14"/>
      <c r="D164" s="11"/>
      <c r="E164" s="6"/>
    </row>
    <row r="165" spans="1:5" ht="15" customHeight="1" x14ac:dyDescent="0.35">
      <c r="A165" s="18"/>
      <c r="B165" s="8"/>
      <c r="C165" s="14"/>
      <c r="D165" s="11"/>
      <c r="E165" s="6"/>
    </row>
    <row r="166" spans="1:5" ht="15" customHeight="1" thickBot="1" x14ac:dyDescent="0.4">
      <c r="A166" s="18"/>
      <c r="B166" s="8"/>
      <c r="C166" s="15"/>
      <c r="D166" s="12"/>
      <c r="E166" s="6"/>
    </row>
    <row r="167" spans="1:5" ht="15" customHeight="1" thickBot="1" x14ac:dyDescent="0.4">
      <c r="A167" s="18"/>
      <c r="B167" s="8"/>
      <c r="C167" s="16" t="s">
        <v>11</v>
      </c>
      <c r="D167" s="17">
        <f>SUM(D158:D166)</f>
        <v>0</v>
      </c>
      <c r="E167" s="6"/>
    </row>
    <row r="168" spans="1:5" ht="15" customHeight="1" x14ac:dyDescent="0.35">
      <c r="A168" s="18"/>
      <c r="B168" s="8"/>
      <c r="C168" s="13"/>
      <c r="D168" s="10"/>
      <c r="E168" s="6"/>
    </row>
    <row r="169" spans="1:5" ht="15" customHeight="1" x14ac:dyDescent="0.35">
      <c r="A169" s="18"/>
      <c r="B169" s="8"/>
      <c r="C169" s="14"/>
      <c r="D169" s="11"/>
      <c r="E169" s="6"/>
    </row>
    <row r="170" spans="1:5" ht="15" customHeight="1" x14ac:dyDescent="0.35">
      <c r="A170" s="18"/>
      <c r="B170" s="8"/>
      <c r="C170" s="14"/>
      <c r="D170" s="11"/>
      <c r="E170" s="6"/>
    </row>
    <row r="171" spans="1:5" ht="15" customHeight="1" x14ac:dyDescent="0.35">
      <c r="A171" s="18"/>
      <c r="B171" s="8"/>
      <c r="C171" s="14"/>
      <c r="D171" s="11"/>
      <c r="E171" s="6"/>
    </row>
    <row r="172" spans="1:5" ht="15" customHeight="1" x14ac:dyDescent="0.35">
      <c r="A172" s="18"/>
      <c r="B172" s="8"/>
      <c r="C172" s="14"/>
      <c r="D172" s="11"/>
      <c r="E172" s="6"/>
    </row>
    <row r="173" spans="1:5" ht="15" customHeight="1" x14ac:dyDescent="0.35">
      <c r="A173" s="18"/>
      <c r="B173" s="8"/>
      <c r="C173" s="14"/>
      <c r="D173" s="11"/>
      <c r="E173" s="6"/>
    </row>
    <row r="174" spans="1:5" ht="15" customHeight="1" x14ac:dyDescent="0.35">
      <c r="A174" s="18"/>
      <c r="B174" s="8"/>
      <c r="C174" s="14"/>
      <c r="D174" s="11"/>
      <c r="E174" s="6"/>
    </row>
    <row r="175" spans="1:5" ht="15" customHeight="1" x14ac:dyDescent="0.35">
      <c r="A175" s="18"/>
      <c r="B175" s="8"/>
      <c r="C175" s="14"/>
      <c r="D175" s="11"/>
      <c r="E175" s="6"/>
    </row>
    <row r="176" spans="1:5" ht="15" customHeight="1" thickBot="1" x14ac:dyDescent="0.4">
      <c r="A176" s="18"/>
      <c r="B176" s="8"/>
      <c r="C176" s="15"/>
      <c r="D176" s="12"/>
      <c r="E176" s="6"/>
    </row>
    <row r="177" spans="1:5" ht="15" customHeight="1" thickBot="1" x14ac:dyDescent="0.4">
      <c r="A177" s="18"/>
      <c r="B177" s="8"/>
      <c r="C177" s="16" t="s">
        <v>11</v>
      </c>
      <c r="D177" s="17">
        <f>SUM(D168:D176)</f>
        <v>0</v>
      </c>
      <c r="E177" s="6"/>
    </row>
    <row r="178" spans="1:5" ht="15" customHeight="1" x14ac:dyDescent="0.35">
      <c r="A178" s="18"/>
      <c r="B178" s="8"/>
      <c r="C178" s="13"/>
      <c r="D178" s="10"/>
      <c r="E178" s="6"/>
    </row>
    <row r="179" spans="1:5" ht="15" customHeight="1" x14ac:dyDescent="0.35">
      <c r="A179" s="18"/>
      <c r="B179" s="8"/>
      <c r="C179" s="14"/>
      <c r="D179" s="11"/>
      <c r="E179" s="6"/>
    </row>
    <row r="180" spans="1:5" ht="15" customHeight="1" x14ac:dyDescent="0.35">
      <c r="A180" s="18"/>
      <c r="B180" s="8"/>
      <c r="C180" s="14"/>
      <c r="D180" s="11"/>
      <c r="E180" s="6"/>
    </row>
    <row r="181" spans="1:5" ht="15" customHeight="1" x14ac:dyDescent="0.35">
      <c r="A181" s="18"/>
      <c r="B181" s="8"/>
      <c r="C181" s="14"/>
      <c r="D181" s="11"/>
      <c r="E181" s="6"/>
    </row>
    <row r="182" spans="1:5" ht="15" customHeight="1" x14ac:dyDescent="0.35">
      <c r="A182" s="18"/>
      <c r="B182" s="8"/>
      <c r="C182" s="14"/>
      <c r="D182" s="11"/>
      <c r="E182" s="6"/>
    </row>
    <row r="183" spans="1:5" ht="15" customHeight="1" x14ac:dyDescent="0.35">
      <c r="A183" s="18"/>
      <c r="B183" s="8"/>
      <c r="C183" s="14"/>
      <c r="D183" s="11"/>
      <c r="E183" s="6"/>
    </row>
    <row r="184" spans="1:5" ht="15" customHeight="1" x14ac:dyDescent="0.35">
      <c r="A184" s="18"/>
      <c r="B184" s="8"/>
      <c r="C184" s="14"/>
      <c r="D184" s="11"/>
      <c r="E184" s="6"/>
    </row>
    <row r="185" spans="1:5" ht="15" customHeight="1" x14ac:dyDescent="0.35">
      <c r="A185" s="18"/>
      <c r="B185" s="8"/>
      <c r="C185" s="14"/>
      <c r="D185" s="11"/>
      <c r="E185" s="6"/>
    </row>
    <row r="186" spans="1:5" ht="15" customHeight="1" thickBot="1" x14ac:dyDescent="0.4">
      <c r="A186" s="18"/>
      <c r="B186" s="8"/>
      <c r="C186" s="15"/>
      <c r="D186" s="12"/>
      <c r="E186" s="6"/>
    </row>
    <row r="187" spans="1:5" ht="15" customHeight="1" thickBot="1" x14ac:dyDescent="0.4">
      <c r="A187" s="18"/>
      <c r="B187" s="8"/>
      <c r="C187" s="16" t="s">
        <v>11</v>
      </c>
      <c r="D187" s="17">
        <f>SUM(D178:D186)</f>
        <v>0</v>
      </c>
      <c r="E187" s="6"/>
    </row>
    <row r="188" spans="1:5" ht="15" customHeight="1" x14ac:dyDescent="0.35">
      <c r="A188" s="18"/>
      <c r="B188" s="8"/>
      <c r="C188" s="13"/>
      <c r="D188" s="10"/>
      <c r="E188" s="6"/>
    </row>
    <row r="189" spans="1:5" ht="15" customHeight="1" x14ac:dyDescent="0.35">
      <c r="A189" s="18"/>
      <c r="B189" s="8"/>
      <c r="C189" s="14"/>
      <c r="D189" s="11"/>
      <c r="E189" s="6"/>
    </row>
    <row r="190" spans="1:5" ht="15" customHeight="1" x14ac:dyDescent="0.35">
      <c r="A190" s="18"/>
      <c r="B190" s="8"/>
      <c r="C190" s="14"/>
      <c r="D190" s="11"/>
      <c r="E190" s="6"/>
    </row>
    <row r="191" spans="1:5" ht="15" customHeight="1" x14ac:dyDescent="0.35">
      <c r="A191" s="18"/>
      <c r="B191" s="8"/>
      <c r="C191" s="14"/>
      <c r="D191" s="11"/>
      <c r="E191" s="6"/>
    </row>
    <row r="192" spans="1:5" ht="15" customHeight="1" x14ac:dyDescent="0.35">
      <c r="A192" s="18"/>
      <c r="B192" s="8"/>
      <c r="C192" s="14"/>
      <c r="D192" s="11"/>
      <c r="E192" s="6"/>
    </row>
    <row r="193" spans="1:5" ht="15" customHeight="1" x14ac:dyDescent="0.35">
      <c r="A193" s="18"/>
      <c r="B193" s="8"/>
      <c r="C193" s="14"/>
      <c r="D193" s="11"/>
      <c r="E193" s="6"/>
    </row>
    <row r="194" spans="1:5" ht="15" customHeight="1" x14ac:dyDescent="0.35">
      <c r="A194" s="18"/>
      <c r="B194" s="8"/>
      <c r="C194" s="14"/>
      <c r="D194" s="11"/>
      <c r="E194" s="6"/>
    </row>
    <row r="195" spans="1:5" ht="15" customHeight="1" x14ac:dyDescent="0.35">
      <c r="A195" s="18"/>
      <c r="B195" s="8"/>
      <c r="C195" s="14"/>
      <c r="D195" s="11"/>
      <c r="E195" s="6"/>
    </row>
    <row r="196" spans="1:5" ht="15" customHeight="1" thickBot="1" x14ac:dyDescent="0.4">
      <c r="A196" s="18"/>
      <c r="B196" s="8"/>
      <c r="C196" s="15"/>
      <c r="D196" s="12"/>
      <c r="E196" s="6"/>
    </row>
    <row r="197" spans="1:5" ht="15" customHeight="1" thickBot="1" x14ac:dyDescent="0.4">
      <c r="A197" s="18"/>
      <c r="B197" s="8"/>
      <c r="C197" s="16" t="s">
        <v>11</v>
      </c>
      <c r="D197" s="17">
        <f>SUM(D188:D196)</f>
        <v>0</v>
      </c>
      <c r="E197" s="6"/>
    </row>
    <row r="198" spans="1:5" ht="15" customHeight="1" x14ac:dyDescent="0.35">
      <c r="A198" s="18"/>
      <c r="B198" s="8"/>
      <c r="C198" s="13"/>
      <c r="D198" s="10"/>
      <c r="E198" s="6"/>
    </row>
    <row r="199" spans="1:5" ht="15" customHeight="1" x14ac:dyDescent="0.35">
      <c r="A199" s="18"/>
      <c r="B199" s="8"/>
      <c r="C199" s="14"/>
      <c r="D199" s="11"/>
      <c r="E199" s="6"/>
    </row>
    <row r="200" spans="1:5" ht="15" customHeight="1" x14ac:dyDescent="0.35">
      <c r="A200" s="18"/>
      <c r="B200" s="8"/>
      <c r="C200" s="14"/>
      <c r="D200" s="11"/>
      <c r="E200" s="6"/>
    </row>
    <row r="201" spans="1:5" ht="15" customHeight="1" x14ac:dyDescent="0.35">
      <c r="A201" s="18"/>
      <c r="B201" s="8"/>
      <c r="C201" s="14"/>
      <c r="D201" s="11"/>
      <c r="E201" s="6"/>
    </row>
    <row r="202" spans="1:5" ht="15" customHeight="1" x14ac:dyDescent="0.35">
      <c r="A202" s="18"/>
      <c r="B202" s="8"/>
      <c r="C202" s="14"/>
      <c r="D202" s="11"/>
      <c r="E202" s="6"/>
    </row>
    <row r="203" spans="1:5" ht="15" customHeight="1" x14ac:dyDescent="0.35">
      <c r="A203" s="18"/>
      <c r="B203" s="8"/>
      <c r="C203" s="14"/>
      <c r="D203" s="11"/>
      <c r="E203" s="6"/>
    </row>
    <row r="204" spans="1:5" ht="15" customHeight="1" x14ac:dyDescent="0.35">
      <c r="A204" s="18"/>
      <c r="B204" s="8"/>
      <c r="C204" s="14"/>
      <c r="D204" s="11"/>
      <c r="E204" s="6"/>
    </row>
    <row r="205" spans="1:5" ht="15" customHeight="1" x14ac:dyDescent="0.35">
      <c r="A205" s="18"/>
      <c r="B205" s="8"/>
      <c r="C205" s="14"/>
      <c r="D205" s="11"/>
      <c r="E205" s="6"/>
    </row>
    <row r="206" spans="1:5" ht="15" customHeight="1" thickBot="1" x14ac:dyDescent="0.4">
      <c r="A206" s="18"/>
      <c r="B206" s="8"/>
      <c r="C206" s="15"/>
      <c r="D206" s="12"/>
      <c r="E206" s="6"/>
    </row>
    <row r="207" spans="1:5" ht="15" customHeight="1" thickBot="1" x14ac:dyDescent="0.4">
      <c r="A207" s="18"/>
      <c r="B207" s="8"/>
      <c r="C207" s="16" t="s">
        <v>11</v>
      </c>
      <c r="D207" s="17">
        <f>SUM(D198:D206)</f>
        <v>0</v>
      </c>
      <c r="E207" s="6"/>
    </row>
    <row r="208" spans="1:5" ht="15" customHeight="1" x14ac:dyDescent="0.35">
      <c r="A208" s="18"/>
      <c r="B208" s="8"/>
      <c r="C208" s="13"/>
      <c r="D208" s="10"/>
      <c r="E208" s="6"/>
    </row>
    <row r="209" spans="1:5" ht="15" customHeight="1" x14ac:dyDescent="0.35">
      <c r="A209" s="18"/>
      <c r="B209" s="8"/>
      <c r="C209" s="14"/>
      <c r="D209" s="11"/>
      <c r="E209" s="6"/>
    </row>
    <row r="210" spans="1:5" ht="15" customHeight="1" x14ac:dyDescent="0.35">
      <c r="A210" s="18"/>
      <c r="B210" s="8"/>
      <c r="C210" s="14"/>
      <c r="D210" s="11"/>
      <c r="E210" s="6"/>
    </row>
    <row r="211" spans="1:5" ht="15" customHeight="1" x14ac:dyDescent="0.35">
      <c r="A211" s="18"/>
      <c r="B211" s="8"/>
      <c r="C211" s="14"/>
      <c r="D211" s="11"/>
      <c r="E211" s="6"/>
    </row>
    <row r="212" spans="1:5" ht="15" customHeight="1" x14ac:dyDescent="0.35">
      <c r="A212" s="18"/>
      <c r="B212" s="8"/>
      <c r="C212" s="14"/>
      <c r="D212" s="11"/>
      <c r="E212" s="6"/>
    </row>
    <row r="213" spans="1:5" ht="15" customHeight="1" x14ac:dyDescent="0.35">
      <c r="A213" s="18"/>
      <c r="B213" s="8"/>
      <c r="C213" s="14"/>
      <c r="D213" s="11"/>
      <c r="E213" s="6"/>
    </row>
    <row r="214" spans="1:5" ht="15" customHeight="1" x14ac:dyDescent="0.35">
      <c r="A214" s="18"/>
      <c r="B214" s="8"/>
      <c r="C214" s="14"/>
      <c r="D214" s="11"/>
      <c r="E214" s="6"/>
    </row>
    <row r="215" spans="1:5" ht="15" customHeight="1" x14ac:dyDescent="0.35">
      <c r="A215" s="18"/>
      <c r="B215" s="8"/>
      <c r="C215" s="14"/>
      <c r="D215" s="11"/>
      <c r="E215" s="6"/>
    </row>
    <row r="216" spans="1:5" ht="15" customHeight="1" thickBot="1" x14ac:dyDescent="0.4">
      <c r="A216" s="18"/>
      <c r="B216" s="8"/>
      <c r="C216" s="15"/>
      <c r="D216" s="12"/>
      <c r="E216" s="6"/>
    </row>
    <row r="217" spans="1:5" ht="15" customHeight="1" thickBot="1" x14ac:dyDescent="0.4">
      <c r="A217" s="18"/>
      <c r="B217" s="8"/>
      <c r="C217" s="16" t="s">
        <v>11</v>
      </c>
      <c r="D217" s="17">
        <f>SUM(D208:D216)</f>
        <v>0</v>
      </c>
      <c r="E217" s="6"/>
    </row>
    <row r="218" spans="1:5" ht="15" customHeight="1" x14ac:dyDescent="0.35">
      <c r="A218" s="18"/>
      <c r="B218" s="8"/>
      <c r="C218" s="13"/>
      <c r="D218" s="10"/>
      <c r="E218" s="6"/>
    </row>
    <row r="219" spans="1:5" ht="15" customHeight="1" x14ac:dyDescent="0.35">
      <c r="A219" s="18"/>
      <c r="B219" s="8"/>
      <c r="C219" s="14"/>
      <c r="D219" s="11"/>
      <c r="E219" s="6"/>
    </row>
    <row r="220" spans="1:5" ht="15" customHeight="1" x14ac:dyDescent="0.35">
      <c r="A220" s="18"/>
      <c r="B220" s="8"/>
      <c r="C220" s="14"/>
      <c r="D220" s="11"/>
      <c r="E220" s="6"/>
    </row>
    <row r="221" spans="1:5" ht="15" customHeight="1" x14ac:dyDescent="0.35">
      <c r="A221" s="18"/>
      <c r="B221" s="8"/>
      <c r="C221" s="14"/>
      <c r="D221" s="11"/>
      <c r="E221" s="6"/>
    </row>
    <row r="222" spans="1:5" ht="15" customHeight="1" x14ac:dyDescent="0.35">
      <c r="A222" s="18"/>
      <c r="B222" s="8"/>
      <c r="C222" s="14"/>
      <c r="D222" s="11"/>
      <c r="E222" s="6"/>
    </row>
    <row r="223" spans="1:5" ht="15" customHeight="1" x14ac:dyDescent="0.35">
      <c r="A223" s="18"/>
      <c r="B223" s="8"/>
      <c r="C223" s="14"/>
      <c r="D223" s="11"/>
      <c r="E223" s="6"/>
    </row>
    <row r="224" spans="1:5" ht="15" customHeight="1" x14ac:dyDescent="0.35">
      <c r="A224" s="18"/>
      <c r="B224" s="8"/>
      <c r="C224" s="14"/>
      <c r="D224" s="11"/>
      <c r="E224" s="6"/>
    </row>
    <row r="225" spans="1:5" ht="15" customHeight="1" x14ac:dyDescent="0.35">
      <c r="A225" s="18"/>
      <c r="B225" s="8"/>
      <c r="C225" s="14"/>
      <c r="D225" s="11"/>
      <c r="E225" s="6"/>
    </row>
    <row r="226" spans="1:5" ht="15" customHeight="1" thickBot="1" x14ac:dyDescent="0.4">
      <c r="A226" s="18"/>
      <c r="B226" s="8"/>
      <c r="C226" s="15"/>
      <c r="D226" s="12"/>
      <c r="E226" s="6"/>
    </row>
    <row r="227" spans="1:5" ht="15" customHeight="1" thickBot="1" x14ac:dyDescent="0.4">
      <c r="A227" s="19"/>
      <c r="B227" s="9"/>
      <c r="C227" s="16" t="s">
        <v>11</v>
      </c>
      <c r="D227" s="17">
        <f>SUM(D218:D226)</f>
        <v>0</v>
      </c>
      <c r="E227" s="7"/>
    </row>
  </sheetData>
  <sheetProtection selectLockedCells="1"/>
  <pageMargins left="0.25" right="0.25" top="0.75" bottom="0.75" header="0.3" footer="0.3"/>
  <pageSetup paperSize="9" scale="63" fitToWidth="0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'Ark1'!$A$1:$A$8</xm:f>
          </x14:formula1>
          <xm:sqref>B5:B227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defaultRowHeight="14.5" x14ac:dyDescent="0.35"/>
  <cols>
    <col min="1" max="1" width="9.1796875" customWidth="1"/>
  </cols>
  <sheetData>
    <row r="1" spans="1:1" x14ac:dyDescent="0.35">
      <c r="A1" t="s">
        <v>8</v>
      </c>
    </row>
    <row r="2" spans="1:1" x14ac:dyDescent="0.35">
      <c r="A2" t="s">
        <v>9</v>
      </c>
    </row>
    <row r="3" spans="1:1" x14ac:dyDescent="0.35">
      <c r="A3" t="s">
        <v>4</v>
      </c>
    </row>
    <row r="4" spans="1:1" x14ac:dyDescent="0.35">
      <c r="A4" t="s">
        <v>6</v>
      </c>
    </row>
    <row r="5" spans="1:1" x14ac:dyDescent="0.35">
      <c r="A5" t="s">
        <v>7</v>
      </c>
    </row>
    <row r="6" spans="1:1" x14ac:dyDescent="0.35">
      <c r="A6" t="s">
        <v>5</v>
      </c>
    </row>
    <row r="7" spans="1:1" x14ac:dyDescent="0.35">
      <c r="A7" t="s">
        <v>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4FE56535888E94F9536C8AD81FF85D5" ma:contentTypeVersion="1" ma:contentTypeDescription="Opret et nyt dokument." ma:contentTypeScope="" ma:versionID="e76013bbcb73ea414bc801a9ce5f946c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83157c71bfdf2c810f220221625600d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tartdato for planlægning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lutdato for planlægning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933520-C73B-407E-9D2D-2EA23F01D8CF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EE6A461-824A-40B7-8F9F-EF6BF44ACE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A1143F2-7638-4846-9990-A3AD4E31A9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Drift - Operating expenses</vt:lpstr>
      <vt:lpstr>Ark1</vt:lpstr>
      <vt:lpstr>'Drift - Operating expenses'!Print_Area</vt:lpstr>
    </vt:vector>
  </TitlesOfParts>
  <Company>University of Copenhagen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Lykke Ilg</dc:creator>
  <cp:lastModifiedBy>Tenna Lyhne Iversen</cp:lastModifiedBy>
  <cp:lastPrinted>2014-03-24T21:35:21Z</cp:lastPrinted>
  <dcterms:created xsi:type="dcterms:W3CDTF">2014-03-05T14:02:31Z</dcterms:created>
  <dcterms:modified xsi:type="dcterms:W3CDTF">2020-08-19T09:43:03Z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0x01010084FE56535888E94F9536C8AD81FF85D5</vt:lpwstr>
  </property>
</Properties>
</file>